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10155" tabRatio="911"/>
  </bookViews>
  <sheets>
    <sheet name="statistički prikaz" sheetId="65" r:id="rId1"/>
    <sheet name="1makro" sheetId="4" r:id="rId2"/>
    <sheet name="2PrihDP" sheetId="3" r:id="rId3"/>
    <sheet name="3RashDP" sheetId="6" r:id="rId4"/>
    <sheet name="4nefinDP" sheetId="7" r:id="rId5"/>
    <sheet name="5finDP" sheetId="8" r:id="rId6"/>
    <sheet name="6obvDP" sheetId="9" r:id="rId7"/>
    <sheet name="7sektori" sheetId="10" r:id="rId8"/>
    <sheet name="8GovOp" sheetId="11" r:id="rId9"/>
    <sheet name="8A-B m-vDP" sheetId="12" r:id="rId10"/>
    <sheet name="9HZZO" sheetId="52" r:id="rId11"/>
    <sheet name="10HV" sheetId="13" r:id="rId12"/>
    <sheet name="11FZOEU" sheetId="14" r:id="rId13"/>
    <sheet name="12HAC" sheetId="15" r:id="rId14"/>
    <sheet name="13HC" sheetId="16" r:id="rId15"/>
    <sheet name="14DAB" sheetId="17" r:id="rId16"/>
    <sheet name="15HFP" sheetId="18" r:id="rId17"/>
    <sheet name="16AUDIO" sheetId="19" r:id="rId18"/>
    <sheet name="17CERP" sheetId="47" r:id="rId19"/>
    <sheet name="18CCG ek" sheetId="20" r:id="rId20"/>
    <sheet name="19CCG raz" sheetId="21" r:id="rId21"/>
    <sheet name="19A-B m-vCCG" sheetId="22" r:id="rId22"/>
    <sheet name="20cLG-econ" sheetId="60" r:id="rId23"/>
    <sheet name="21bCGG-econ" sheetId="61" r:id="rId24"/>
    <sheet name="22bCGG-razine" sheetId="62" r:id="rId25"/>
    <sheet name="24A UNUT.DUG" sheetId="25" r:id="rId26"/>
    <sheet name="24B UNUT.DUG" sheetId="53" r:id="rId27"/>
    <sheet name="24C UNUT.DUG" sheetId="54" r:id="rId28"/>
    <sheet name="25TREZ.ZAP" sheetId="2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22">[1]NOVMIR3!$U$71:$Y$134</definedName>
    <definedName name="a" localSheetId="23">[1]NOVMIR3!$U$71:$Y$134</definedName>
    <definedName name="a" localSheetId="24">[1]NOVMIR3!$U$71:$Y$134</definedName>
    <definedName name="a" localSheetId="10">[1]NOVMIR3!$U$71:$Y$134</definedName>
    <definedName name="a">[2]CIJENE!$G$7:$G$26</definedName>
    <definedName name="b" localSheetId="22">[1]NOVMIR3!$A$3:$A$43</definedName>
    <definedName name="b" localSheetId="23">[1]NOVMIR3!$A$3:$A$43</definedName>
    <definedName name="b" localSheetId="24">[1]NOVMIR3!$A$3:$A$43</definedName>
    <definedName name="b" localSheetId="10">[1]NOVMIR3!$A$3:$A$43</definedName>
    <definedName name="b">[2]CIJENE!$P$7:$R$29</definedName>
    <definedName name="ć" localSheetId="18">[3]NEFTRANS!#REF!</definedName>
    <definedName name="ć" localSheetId="22">[3]NEFTRANS!#REF!</definedName>
    <definedName name="ć" localSheetId="23">[3]NEFTRANS!#REF!</definedName>
    <definedName name="ć" localSheetId="24">[3]NEFTRANS!#REF!</definedName>
    <definedName name="ć" localSheetId="26">[3]NEFTRANS!#REF!</definedName>
    <definedName name="ć" localSheetId="27">[3]NEFTRANS!#REF!</definedName>
    <definedName name="ć" localSheetId="10">[3]NEFTRANS!#REF!</definedName>
    <definedName name="ć">[3]NEFTRANS!#REF!</definedName>
    <definedName name="d" localSheetId="22">[1]NOVMIR3!$E$3:$E$43</definedName>
    <definedName name="d" localSheetId="23">[1]NOVMIR3!$E$3:$E$43</definedName>
    <definedName name="d" localSheetId="24">[1]NOVMIR3!$E$3:$E$43</definedName>
    <definedName name="d" localSheetId="10">[1]NOVMIR3!$E$3:$E$43</definedName>
    <definedName name="d">[2]CIJENE!$A$2:$R$24</definedName>
    <definedName name="Datum_graf" localSheetId="10">+OFFSET([4]Sheet1!$A$15,0,0,COUNTA([4]Sheet1!$A:$A)-14)</definedName>
    <definedName name="Datum_graf">+OFFSET([4]Sheet1!$A$15,0,0,COUNTA([4]Sheet1!$A:$A)-14)</definedName>
    <definedName name="Domaci_graf" localSheetId="10">+OFFSET([4]Sheet1!$C$15,0,0,COUNTA([4]Sheet1!$A:$A)-14)</definedName>
    <definedName name="Domaci_graf">+OFFSET([4]Sheet1!$C$15,0,0,COUNTA([4]Sheet1!$A:$A)-14)</definedName>
    <definedName name="F" localSheetId="18">[3]NEFTRANS!#REF!</definedName>
    <definedName name="F" localSheetId="22">[3]NEFTRANS!#REF!</definedName>
    <definedName name="F" localSheetId="23">[3]NEFTRANS!#REF!</definedName>
    <definedName name="F" localSheetId="24">[3]NEFTRANS!#REF!</definedName>
    <definedName name="F" localSheetId="26">[3]NEFTRANS!#REF!</definedName>
    <definedName name="F" localSheetId="27">[3]NEFTRANS!#REF!</definedName>
    <definedName name="F" localSheetId="10">[3]NEFTRANS!#REF!</definedName>
    <definedName name="F">[3]NEFTRANS!#REF!</definedName>
    <definedName name="I" localSheetId="18">[5]NEFTRANS!#REF!</definedName>
    <definedName name="I" localSheetId="22">[6]NEFTRANS!#REF!</definedName>
    <definedName name="I" localSheetId="23">[6]NEFTRANS!#REF!</definedName>
    <definedName name="I" localSheetId="24">[6]NEFTRANS!#REF!</definedName>
    <definedName name="I" localSheetId="26">[5]NEFTRANS!#REF!</definedName>
    <definedName name="I" localSheetId="27">[5]NEFTRANS!#REF!</definedName>
    <definedName name="I" localSheetId="10">[6]NEFTRANS!#REF!</definedName>
    <definedName name="I">[5]NEFTRANS!#REF!</definedName>
    <definedName name="IdiNa1" localSheetId="18">[7]!IdiNa1</definedName>
    <definedName name="IdiNa1" localSheetId="22">[7]!IdiNa1</definedName>
    <definedName name="IdiNa1" localSheetId="23">[7]!IdiNa1</definedName>
    <definedName name="IdiNa1" localSheetId="24">[7]!IdiNa1</definedName>
    <definedName name="IdiNa1" localSheetId="26">[7]!IdiNa1</definedName>
    <definedName name="IdiNa1" localSheetId="27">[7]!IdiNa1</definedName>
    <definedName name="IdiNa1" localSheetId="10">[7]!IdiNa1</definedName>
    <definedName name="IdiNa1">[7]!IdiNa1</definedName>
    <definedName name="IdiNa10" localSheetId="18">[7]!IdiNa10</definedName>
    <definedName name="IdiNa10" localSheetId="22">[7]!IdiNa10</definedName>
    <definedName name="IdiNa10" localSheetId="23">[7]!IdiNa10</definedName>
    <definedName name="IdiNa10" localSheetId="24">[7]!IdiNa10</definedName>
    <definedName name="IdiNa10" localSheetId="26">[7]!IdiNa10</definedName>
    <definedName name="IdiNa10" localSheetId="27">[7]!IdiNa10</definedName>
    <definedName name="IdiNa10" localSheetId="10">[7]!IdiNa10</definedName>
    <definedName name="IdiNa10">[7]!IdiNa10</definedName>
    <definedName name="IdiNa11" localSheetId="18">[7]!IdiNa11</definedName>
    <definedName name="IdiNa11" localSheetId="22">[7]!IdiNa11</definedName>
    <definedName name="IdiNa11" localSheetId="23">[7]!IdiNa11</definedName>
    <definedName name="IdiNa11" localSheetId="24">[7]!IdiNa11</definedName>
    <definedName name="IdiNa11" localSheetId="26">[7]!IdiNa11</definedName>
    <definedName name="IdiNa11" localSheetId="27">[7]!IdiNa11</definedName>
    <definedName name="IdiNa11" localSheetId="10">[7]!IdiNa11</definedName>
    <definedName name="IdiNa11">[7]!IdiNa11</definedName>
    <definedName name="IdiNa12" localSheetId="18">[7]!IdiNa12</definedName>
    <definedName name="IdiNa12" localSheetId="22">[7]!IdiNa12</definedName>
    <definedName name="IdiNa12" localSheetId="23">[7]!IdiNa12</definedName>
    <definedName name="IdiNa12" localSheetId="24">[7]!IdiNa12</definedName>
    <definedName name="IdiNa12" localSheetId="26">[7]!IdiNa12</definedName>
    <definedName name="IdiNa12" localSheetId="27">[7]!IdiNa12</definedName>
    <definedName name="IdiNa12" localSheetId="10">[7]!IdiNa12</definedName>
    <definedName name="IdiNa12">[7]!IdiNa12</definedName>
    <definedName name="IdiNa13" localSheetId="18">[7]!IdiNa13</definedName>
    <definedName name="IdiNa13" localSheetId="22">[7]!IdiNa13</definedName>
    <definedName name="IdiNa13" localSheetId="23">[7]!IdiNa13</definedName>
    <definedName name="IdiNa13" localSheetId="24">[7]!IdiNa13</definedName>
    <definedName name="IdiNa13" localSheetId="26">[7]!IdiNa13</definedName>
    <definedName name="IdiNa13" localSheetId="27">[7]!IdiNa13</definedName>
    <definedName name="IdiNa13" localSheetId="10">[7]!IdiNa13</definedName>
    <definedName name="IdiNa13">[7]!IdiNa13</definedName>
    <definedName name="IdiNa14" localSheetId="18">[7]!IdiNa14</definedName>
    <definedName name="IdiNa14" localSheetId="22">[7]!IdiNa14</definedName>
    <definedName name="IdiNa14" localSheetId="23">[7]!IdiNa14</definedName>
    <definedName name="IdiNa14" localSheetId="24">[7]!IdiNa14</definedName>
    <definedName name="IdiNa14" localSheetId="26">[7]!IdiNa14</definedName>
    <definedName name="IdiNa14" localSheetId="27">[7]!IdiNa14</definedName>
    <definedName name="IdiNa14" localSheetId="10">[7]!IdiNa14</definedName>
    <definedName name="IdiNa14">[7]!IdiNa14</definedName>
    <definedName name="IdiNa15" localSheetId="18">[7]!IdiNa15</definedName>
    <definedName name="IdiNa15" localSheetId="22">[7]!IdiNa15</definedName>
    <definedName name="IdiNa15" localSheetId="23">[7]!IdiNa15</definedName>
    <definedName name="IdiNa15" localSheetId="24">[7]!IdiNa15</definedName>
    <definedName name="IdiNa15" localSheetId="26">[7]!IdiNa15</definedName>
    <definedName name="IdiNa15" localSheetId="27">[7]!IdiNa15</definedName>
    <definedName name="IdiNa15" localSheetId="10">[7]!IdiNa15</definedName>
    <definedName name="IdiNa15">[7]!IdiNa15</definedName>
    <definedName name="IdiNa16" localSheetId="18">[7]!IdiNa16</definedName>
    <definedName name="IdiNa16" localSheetId="22">[7]!IdiNa16</definedName>
    <definedName name="IdiNa16" localSheetId="23">[7]!IdiNa16</definedName>
    <definedName name="IdiNa16" localSheetId="24">[7]!IdiNa16</definedName>
    <definedName name="IdiNa16" localSheetId="26">[7]!IdiNa16</definedName>
    <definedName name="IdiNa16" localSheetId="27">[7]!IdiNa16</definedName>
    <definedName name="IdiNa16" localSheetId="10">[7]!IdiNa16</definedName>
    <definedName name="IdiNa16">[7]!IdiNa16</definedName>
    <definedName name="IdiNa17" localSheetId="18">[7]!IdiNa17</definedName>
    <definedName name="IdiNa17" localSheetId="22">[7]!IdiNa17</definedName>
    <definedName name="IdiNa17" localSheetId="23">[7]!IdiNa17</definedName>
    <definedName name="IdiNa17" localSheetId="24">[7]!IdiNa17</definedName>
    <definedName name="IdiNa17" localSheetId="26">[7]!IdiNa17</definedName>
    <definedName name="IdiNa17" localSheetId="27">[7]!IdiNa17</definedName>
    <definedName name="IdiNa17" localSheetId="10">[7]!IdiNa17</definedName>
    <definedName name="IdiNa17">[7]!IdiNa17</definedName>
    <definedName name="IdiNa18" localSheetId="18">[7]!IdiNa18</definedName>
    <definedName name="IdiNa18" localSheetId="22">[7]!IdiNa18</definedName>
    <definedName name="IdiNa18" localSheetId="23">[7]!IdiNa18</definedName>
    <definedName name="IdiNa18" localSheetId="24">[7]!IdiNa18</definedName>
    <definedName name="IdiNa18" localSheetId="26">[7]!IdiNa18</definedName>
    <definedName name="IdiNa18" localSheetId="27">[7]!IdiNa18</definedName>
    <definedName name="IdiNa18" localSheetId="10">[7]!IdiNa18</definedName>
    <definedName name="IdiNa18">[7]!IdiNa18</definedName>
    <definedName name="IdiNa19" localSheetId="18">[7]!IdiNa19</definedName>
    <definedName name="IdiNa19" localSheetId="22">[7]!IdiNa19</definedName>
    <definedName name="IdiNa19" localSheetId="23">[7]!IdiNa19</definedName>
    <definedName name="IdiNa19" localSheetId="24">[7]!IdiNa19</definedName>
    <definedName name="IdiNa19" localSheetId="26">[7]!IdiNa19</definedName>
    <definedName name="IdiNa19" localSheetId="27">[7]!IdiNa19</definedName>
    <definedName name="IdiNa19" localSheetId="10">[7]!IdiNa19</definedName>
    <definedName name="IdiNa19">[7]!IdiNa19</definedName>
    <definedName name="IdiNa2" localSheetId="18">[7]!IdiNa2</definedName>
    <definedName name="IdiNa2" localSheetId="22">[7]!IdiNa2</definedName>
    <definedName name="IdiNa2" localSheetId="23">[7]!IdiNa2</definedName>
    <definedName name="IdiNa2" localSheetId="24">[7]!IdiNa2</definedName>
    <definedName name="IdiNa2" localSheetId="26">[7]!IdiNa2</definedName>
    <definedName name="IdiNa2" localSheetId="27">[7]!IdiNa2</definedName>
    <definedName name="IdiNa2" localSheetId="10">[7]!IdiNa2</definedName>
    <definedName name="IdiNa2">[7]!IdiNa2</definedName>
    <definedName name="IdiNa20" localSheetId="18">[7]!IdiNa20</definedName>
    <definedName name="IdiNa20" localSheetId="22">[7]!IdiNa20</definedName>
    <definedName name="IdiNa20" localSheetId="23">[7]!IdiNa20</definedName>
    <definedName name="IdiNa20" localSheetId="24">[7]!IdiNa20</definedName>
    <definedName name="IdiNa20" localSheetId="26">[7]!IdiNa20</definedName>
    <definedName name="IdiNa20" localSheetId="27">[7]!IdiNa20</definedName>
    <definedName name="IdiNa20" localSheetId="10">[7]!IdiNa20</definedName>
    <definedName name="IdiNa20">[7]!IdiNa20</definedName>
    <definedName name="IdiNa21" localSheetId="18">[7]!IdiNa21</definedName>
    <definedName name="IdiNa21" localSheetId="22">[7]!IdiNa21</definedName>
    <definedName name="IdiNa21" localSheetId="23">[7]!IdiNa21</definedName>
    <definedName name="IdiNa21" localSheetId="24">[7]!IdiNa21</definedName>
    <definedName name="IdiNa21" localSheetId="26">[7]!IdiNa21</definedName>
    <definedName name="IdiNa21" localSheetId="27">[7]!IdiNa21</definedName>
    <definedName name="IdiNa21" localSheetId="10">[7]!IdiNa21</definedName>
    <definedName name="IdiNa21">[7]!IdiNa21</definedName>
    <definedName name="IdiNa22" localSheetId="18">[7]!IdiNa22</definedName>
    <definedName name="IdiNa22" localSheetId="22">[7]!IdiNa22</definedName>
    <definedName name="IdiNa22" localSheetId="23">[7]!IdiNa22</definedName>
    <definedName name="IdiNa22" localSheetId="24">[7]!IdiNa22</definedName>
    <definedName name="IdiNa22" localSheetId="26">[7]!IdiNa22</definedName>
    <definedName name="IdiNa22" localSheetId="27">[7]!IdiNa22</definedName>
    <definedName name="IdiNa22" localSheetId="10">[7]!IdiNa22</definedName>
    <definedName name="IdiNa22">[7]!IdiNa22</definedName>
    <definedName name="IdiNa23" localSheetId="18">[7]!IdiNa23</definedName>
    <definedName name="IdiNa23" localSheetId="22">[7]!IdiNa23</definedName>
    <definedName name="IdiNa23" localSheetId="23">[7]!IdiNa23</definedName>
    <definedName name="IdiNa23" localSheetId="24">[7]!IdiNa23</definedName>
    <definedName name="IdiNa23" localSheetId="26">[7]!IdiNa23</definedName>
    <definedName name="IdiNa23" localSheetId="27">[7]!IdiNa23</definedName>
    <definedName name="IdiNa23" localSheetId="10">[7]!IdiNa23</definedName>
    <definedName name="IdiNa23">[7]!IdiNa23</definedName>
    <definedName name="IdiNa24" localSheetId="18">[7]!IdiNa24</definedName>
    <definedName name="IdiNa24" localSheetId="22">[7]!IdiNa24</definedName>
    <definedName name="IdiNa24" localSheetId="23">[7]!IdiNa24</definedName>
    <definedName name="IdiNa24" localSheetId="24">[7]!IdiNa24</definedName>
    <definedName name="IdiNa24" localSheetId="26">[7]!IdiNa24</definedName>
    <definedName name="IdiNa24" localSheetId="27">[7]!IdiNa24</definedName>
    <definedName name="IdiNa24" localSheetId="10">[7]!IdiNa24</definedName>
    <definedName name="IdiNa24">[7]!IdiNa24</definedName>
    <definedName name="IdiNa25" localSheetId="18">[7]!IdiNa25</definedName>
    <definedName name="IdiNa25" localSheetId="22">[7]!IdiNa25</definedName>
    <definedName name="IdiNa25" localSheetId="23">[7]!IdiNa25</definedName>
    <definedName name="IdiNa25" localSheetId="24">[7]!IdiNa25</definedName>
    <definedName name="IdiNa25" localSheetId="26">[7]!IdiNa25</definedName>
    <definedName name="IdiNa25" localSheetId="27">[7]!IdiNa25</definedName>
    <definedName name="IdiNa25" localSheetId="10">[7]!IdiNa25</definedName>
    <definedName name="IdiNa25">[7]!IdiNa25</definedName>
    <definedName name="IdiNa26" localSheetId="18">[7]!IdiNa26</definedName>
    <definedName name="IdiNa26" localSheetId="22">[7]!IdiNa26</definedName>
    <definedName name="IdiNa26" localSheetId="23">[7]!IdiNa26</definedName>
    <definedName name="IdiNa26" localSheetId="24">[7]!IdiNa26</definedName>
    <definedName name="IdiNa26" localSheetId="26">[7]!IdiNa26</definedName>
    <definedName name="IdiNa26" localSheetId="27">[7]!IdiNa26</definedName>
    <definedName name="IdiNa26" localSheetId="10">[7]!IdiNa26</definedName>
    <definedName name="IdiNa26">[7]!IdiNa26</definedName>
    <definedName name="IdiNa27" localSheetId="18">[7]!IdiNa27</definedName>
    <definedName name="IdiNa27" localSheetId="22">[7]!IdiNa27</definedName>
    <definedName name="IdiNa27" localSheetId="23">[7]!IdiNa27</definedName>
    <definedName name="IdiNa27" localSheetId="24">[7]!IdiNa27</definedName>
    <definedName name="IdiNa27" localSheetId="26">[7]!IdiNa27</definedName>
    <definedName name="IdiNa27" localSheetId="27">[7]!IdiNa27</definedName>
    <definedName name="IdiNa27" localSheetId="10">[7]!IdiNa27</definedName>
    <definedName name="IdiNa27">[7]!IdiNa27</definedName>
    <definedName name="IdiNa28" localSheetId="18">[7]!IdiNa28</definedName>
    <definedName name="IdiNa28" localSheetId="22">[7]!IdiNa28</definedName>
    <definedName name="IdiNa28" localSheetId="23">[7]!IdiNa28</definedName>
    <definedName name="IdiNa28" localSheetId="24">[7]!IdiNa28</definedName>
    <definedName name="IdiNa28" localSheetId="26">[7]!IdiNa28</definedName>
    <definedName name="IdiNa28" localSheetId="27">[7]!IdiNa28</definedName>
    <definedName name="IdiNa28" localSheetId="10">[7]!IdiNa28</definedName>
    <definedName name="IdiNa28">[7]!IdiNa28</definedName>
    <definedName name="IdiNa29" localSheetId="18">[7]!IdiNa29</definedName>
    <definedName name="IdiNa29" localSheetId="22">[7]!IdiNa29</definedName>
    <definedName name="IdiNa29" localSheetId="23">[7]!IdiNa29</definedName>
    <definedName name="IdiNa29" localSheetId="24">[7]!IdiNa29</definedName>
    <definedName name="IdiNa29" localSheetId="26">[7]!IdiNa29</definedName>
    <definedName name="IdiNa29" localSheetId="27">[7]!IdiNa29</definedName>
    <definedName name="IdiNa29" localSheetId="10">[7]!IdiNa29</definedName>
    <definedName name="IdiNa29">[7]!IdiNa29</definedName>
    <definedName name="IdiNa3" localSheetId="18">[7]!IdiNa3</definedName>
    <definedName name="IdiNa3" localSheetId="22">[7]!IdiNa3</definedName>
    <definedName name="IdiNa3" localSheetId="23">[7]!IdiNa3</definedName>
    <definedName name="IdiNa3" localSheetId="24">[7]!IdiNa3</definedName>
    <definedName name="IdiNa3" localSheetId="26">[7]!IdiNa3</definedName>
    <definedName name="IdiNa3" localSheetId="27">[7]!IdiNa3</definedName>
    <definedName name="IdiNa3" localSheetId="10">[7]!IdiNa3</definedName>
    <definedName name="IdiNa3">[7]!IdiNa3</definedName>
    <definedName name="IdiNa30" localSheetId="18">[7]!IdiNa30</definedName>
    <definedName name="IdiNa30" localSheetId="22">[7]!IdiNa30</definedName>
    <definedName name="IdiNa30" localSheetId="23">[7]!IdiNa30</definedName>
    <definedName name="IdiNa30" localSheetId="24">[7]!IdiNa30</definedName>
    <definedName name="IdiNa30" localSheetId="26">[7]!IdiNa30</definedName>
    <definedName name="IdiNa30" localSheetId="27">[7]!IdiNa30</definedName>
    <definedName name="IdiNa30" localSheetId="10">[7]!IdiNa30</definedName>
    <definedName name="IdiNa30">[7]!IdiNa30</definedName>
    <definedName name="IdiNa31" localSheetId="18">[7]!IdiNa31</definedName>
    <definedName name="IdiNa31" localSheetId="22">[7]!IdiNa31</definedName>
    <definedName name="IdiNa31" localSheetId="23">[7]!IdiNa31</definedName>
    <definedName name="IdiNa31" localSheetId="24">[7]!IdiNa31</definedName>
    <definedName name="IdiNa31" localSheetId="26">[7]!IdiNa31</definedName>
    <definedName name="IdiNa31" localSheetId="27">[7]!IdiNa31</definedName>
    <definedName name="IdiNa31" localSheetId="10">[7]!IdiNa31</definedName>
    <definedName name="IdiNa31">[7]!IdiNa31</definedName>
    <definedName name="IdiNa32" localSheetId="18">[7]!IdiNa32</definedName>
    <definedName name="IdiNa32" localSheetId="22">[7]!IdiNa32</definedName>
    <definedName name="IdiNa32" localSheetId="23">[7]!IdiNa32</definedName>
    <definedName name="IdiNa32" localSheetId="24">[7]!IdiNa32</definedName>
    <definedName name="IdiNa32" localSheetId="26">[7]!IdiNa32</definedName>
    <definedName name="IdiNa32" localSheetId="27">[7]!IdiNa32</definedName>
    <definedName name="IdiNa32" localSheetId="10">[7]!IdiNa32</definedName>
    <definedName name="IdiNa32">[7]!IdiNa32</definedName>
    <definedName name="IdiNa33" localSheetId="18">[7]!IdiNa33</definedName>
    <definedName name="IdiNa33" localSheetId="22">[7]!IdiNa33</definedName>
    <definedName name="IdiNa33" localSheetId="23">[7]!IdiNa33</definedName>
    <definedName name="IdiNa33" localSheetId="24">[7]!IdiNa33</definedName>
    <definedName name="IdiNa33" localSheetId="26">[7]!IdiNa33</definedName>
    <definedName name="IdiNa33" localSheetId="27">[7]!IdiNa33</definedName>
    <definedName name="IdiNa33" localSheetId="10">[7]!IdiNa33</definedName>
    <definedName name="IdiNa33">[7]!IdiNa33</definedName>
    <definedName name="IdiNa34" localSheetId="18">[7]!IdiNa34</definedName>
    <definedName name="IdiNa34" localSheetId="22">[7]!IdiNa34</definedName>
    <definedName name="IdiNa34" localSheetId="23">[7]!IdiNa34</definedName>
    <definedName name="IdiNa34" localSheetId="24">[7]!IdiNa34</definedName>
    <definedName name="IdiNa34" localSheetId="26">[7]!IdiNa34</definedName>
    <definedName name="IdiNa34" localSheetId="27">[7]!IdiNa34</definedName>
    <definedName name="IdiNa34" localSheetId="10">[7]!IdiNa34</definedName>
    <definedName name="IdiNa34">[7]!IdiNa34</definedName>
    <definedName name="IdiNa35" localSheetId="18">[7]!IdiNa35</definedName>
    <definedName name="IdiNa35" localSheetId="22">[7]!IdiNa35</definedName>
    <definedName name="IdiNa35" localSheetId="23">[7]!IdiNa35</definedName>
    <definedName name="IdiNa35" localSheetId="24">[7]!IdiNa35</definedName>
    <definedName name="IdiNa35" localSheetId="26">[7]!IdiNa35</definedName>
    <definedName name="IdiNa35" localSheetId="27">[7]!IdiNa35</definedName>
    <definedName name="IdiNa35" localSheetId="10">[7]!IdiNa35</definedName>
    <definedName name="IdiNa35">[7]!IdiNa35</definedName>
    <definedName name="IdiNa4" localSheetId="18">[7]!IdiNa4</definedName>
    <definedName name="IdiNa4" localSheetId="22">[7]!IdiNa4</definedName>
    <definedName name="IdiNa4" localSheetId="23">[7]!IdiNa4</definedName>
    <definedName name="IdiNa4" localSheetId="24">[7]!IdiNa4</definedName>
    <definedName name="IdiNa4" localSheetId="26">[7]!IdiNa4</definedName>
    <definedName name="IdiNa4" localSheetId="27">[7]!IdiNa4</definedName>
    <definedName name="IdiNa4" localSheetId="10">[7]!IdiNa4</definedName>
    <definedName name="IdiNa4">[7]!IdiNa4</definedName>
    <definedName name="IdiNa5" localSheetId="18">[7]!IdiNa5</definedName>
    <definedName name="IdiNa5" localSheetId="22">[7]!IdiNa5</definedName>
    <definedName name="IdiNa5" localSheetId="23">[7]!IdiNa5</definedName>
    <definedName name="IdiNa5" localSheetId="24">[7]!IdiNa5</definedName>
    <definedName name="IdiNa5" localSheetId="26">[7]!IdiNa5</definedName>
    <definedName name="IdiNa5" localSheetId="27">[7]!IdiNa5</definedName>
    <definedName name="IdiNa5" localSheetId="10">[7]!IdiNa5</definedName>
    <definedName name="IdiNa5">[7]!IdiNa5</definedName>
    <definedName name="IdiNa6" localSheetId="18">[7]!IdiNa6</definedName>
    <definedName name="IdiNa6" localSheetId="22">[7]!IdiNa6</definedName>
    <definedName name="IdiNa6" localSheetId="23">[7]!IdiNa6</definedName>
    <definedName name="IdiNa6" localSheetId="24">[7]!IdiNa6</definedName>
    <definedName name="IdiNa6" localSheetId="26">[7]!IdiNa6</definedName>
    <definedName name="IdiNa6" localSheetId="27">[7]!IdiNa6</definedName>
    <definedName name="IdiNa6" localSheetId="10">[7]!IdiNa6</definedName>
    <definedName name="IdiNa6">[7]!IdiNa6</definedName>
    <definedName name="IdiNa7" localSheetId="18">[7]!IdiNa7</definedName>
    <definedName name="IdiNa7" localSheetId="22">[7]!IdiNa7</definedName>
    <definedName name="IdiNa7" localSheetId="23">[7]!IdiNa7</definedName>
    <definedName name="IdiNa7" localSheetId="24">[7]!IdiNa7</definedName>
    <definedName name="IdiNa7" localSheetId="26">[7]!IdiNa7</definedName>
    <definedName name="IdiNa7" localSheetId="27">[7]!IdiNa7</definedName>
    <definedName name="IdiNa7" localSheetId="10">[7]!IdiNa7</definedName>
    <definedName name="IdiNa7">[7]!IdiNa7</definedName>
    <definedName name="IdiNa8" localSheetId="18">[7]!IdiNa8</definedName>
    <definedName name="IdiNa8" localSheetId="22">[7]!IdiNa8</definedName>
    <definedName name="IdiNa8" localSheetId="23">[7]!IdiNa8</definedName>
    <definedName name="IdiNa8" localSheetId="24">[7]!IdiNa8</definedName>
    <definedName name="IdiNa8" localSheetId="26">[7]!IdiNa8</definedName>
    <definedName name="IdiNa8" localSheetId="27">[7]!IdiNa8</definedName>
    <definedName name="IdiNa8" localSheetId="10">[7]!IdiNa8</definedName>
    <definedName name="IdiNa8">[7]!IdiNa8</definedName>
    <definedName name="IdiNa9" localSheetId="18">[7]!IdiNa9</definedName>
    <definedName name="IdiNa9" localSheetId="22">[7]!IdiNa9</definedName>
    <definedName name="IdiNa9" localSheetId="23">[7]!IdiNa9</definedName>
    <definedName name="IdiNa9" localSheetId="24">[7]!IdiNa9</definedName>
    <definedName name="IdiNa9" localSheetId="26">[7]!IdiNa9</definedName>
    <definedName name="IdiNa9" localSheetId="27">[7]!IdiNa9</definedName>
    <definedName name="IdiNa9" localSheetId="10">[7]!IdiNa9</definedName>
    <definedName name="IdiNa9">[7]!IdiNa9</definedName>
    <definedName name="Inozemni_graf" localSheetId="10">+OFFSET([4]Sheet1!$B$15,0,0,COUNTA([4]Sheet1!$A:$A)-14)</definedName>
    <definedName name="Inozemni_graf">+OFFSET([4]Sheet1!$B$15,0,0,COUNTA([4]Sheet1!$A:$A)-14)</definedName>
    <definedName name="K" localSheetId="18">[5]NEFTRANS!#REF!</definedName>
    <definedName name="K" localSheetId="22">[6]NEFTRANS!#REF!</definedName>
    <definedName name="K" localSheetId="23">[6]NEFTRANS!#REF!</definedName>
    <definedName name="K" localSheetId="24">[6]NEFTRANS!#REF!</definedName>
    <definedName name="K" localSheetId="26">[5]NEFTRANS!#REF!</definedName>
    <definedName name="K" localSheetId="27">[5]NEFTRANS!#REF!</definedName>
    <definedName name="K" localSheetId="10">[6]NEFTRANS!#REF!</definedName>
    <definedName name="K">[5]NEFTRANS!#REF!</definedName>
    <definedName name="kkk" localSheetId="22" hidden="1">{#N/A,#N/A,FALSE,"CIJENE"}</definedName>
    <definedName name="kkk" localSheetId="23" hidden="1">{#N/A,#N/A,FALSE,"CIJENE"}</definedName>
    <definedName name="kkk" localSheetId="24" hidden="1">{#N/A,#N/A,FALSE,"CIJENE"}</definedName>
    <definedName name="kkk" localSheetId="10" hidden="1">{#N/A,#N/A,FALSE,"CIJENE"}</definedName>
    <definedName name="kkk" hidden="1">{#N/A,#N/A,FALSE,"CIJENE"}</definedName>
    <definedName name="M" localSheetId="18">[5]NEFTRANS!#REF!</definedName>
    <definedName name="M" localSheetId="22">[6]NEFTRANS!#REF!</definedName>
    <definedName name="M" localSheetId="23">[6]NEFTRANS!#REF!</definedName>
    <definedName name="M" localSheetId="24">[6]NEFTRANS!#REF!</definedName>
    <definedName name="M" localSheetId="26">[5]NEFTRANS!#REF!</definedName>
    <definedName name="M" localSheetId="27">[5]NEFTRANS!#REF!</definedName>
    <definedName name="M" localSheetId="10">[6]NEFTRANS!#REF!</definedName>
    <definedName name="M">[5]NEFTRANS!#REF!</definedName>
    <definedName name="MAJA" localSheetId="22" hidden="1">{#N/A,#N/A,FALSE,"CIJENE"}</definedName>
    <definedName name="MAJA" localSheetId="23" hidden="1">{#N/A,#N/A,FALSE,"CIJENE"}</definedName>
    <definedName name="MAJA" localSheetId="24" hidden="1">{#N/A,#N/A,FALSE,"CIJENE"}</definedName>
    <definedName name="MAJA" localSheetId="10" hidden="1">{#N/A,#N/A,FALSE,"CIJENE"}</definedName>
    <definedName name="MAJA" hidden="1">{#N/A,#N/A,FALSE,"CIJENE"}</definedName>
    <definedName name="Medjugodisnja_graf" localSheetId="10">+OFFSET([4]Sheet1!$E$15,0,0,COUNTA([4]Sheet1!$A:$A)-14)</definedName>
    <definedName name="Medjugodisnja_graf">+OFFSET([4]Sheet1!$E$15,0,0,COUNTA([4]Sheet1!$A:$A)-14)</definedName>
    <definedName name="N" localSheetId="18">[5]NEFTRANS!#REF!</definedName>
    <definedName name="N" localSheetId="22">[6]NEFTRANS!#REF!</definedName>
    <definedName name="N" localSheetId="23">[6]NEFTRANS!#REF!</definedName>
    <definedName name="N" localSheetId="24">[6]NEFTRANS!#REF!</definedName>
    <definedName name="N" localSheetId="26">[5]NEFTRANS!#REF!</definedName>
    <definedName name="N" localSheetId="27">[5]NEFTRANS!#REF!</definedName>
    <definedName name="N" localSheetId="10">[6]NEFTRANS!#REF!</definedName>
    <definedName name="N">[5]NEFTRANS!#REF!</definedName>
    <definedName name="novo" localSheetId="18">[3]NEFTRANS!#REF!</definedName>
    <definedName name="novo" localSheetId="22">[3]NEFTRANS!#REF!</definedName>
    <definedName name="novo" localSheetId="23">[3]NEFTRANS!#REF!</definedName>
    <definedName name="novo" localSheetId="24">[3]NEFTRANS!#REF!</definedName>
    <definedName name="novo" localSheetId="26">[3]NEFTRANS!#REF!</definedName>
    <definedName name="novo" localSheetId="27">[3]NEFTRANS!#REF!</definedName>
    <definedName name="novo" localSheetId="10">[3]NEFTRANS!#REF!</definedName>
    <definedName name="novo">[3]NEFTRANS!#REF!</definedName>
    <definedName name="P" localSheetId="18">[5]NEFTRANS!#REF!</definedName>
    <definedName name="P" localSheetId="22">[6]NEFTRANS!#REF!</definedName>
    <definedName name="P" localSheetId="23">[6]NEFTRANS!#REF!</definedName>
    <definedName name="P" localSheetId="24">[6]NEFTRANS!#REF!</definedName>
    <definedName name="P" localSheetId="26">[5]NEFTRANS!#REF!</definedName>
    <definedName name="P" localSheetId="27">[5]NEFTRANS!#REF!</definedName>
    <definedName name="P" localSheetId="10">[6]NEFTRANS!#REF!</definedName>
    <definedName name="P">[5]NEFTRANS!#REF!</definedName>
    <definedName name="_xlnm.Print_Area" localSheetId="11">'10HV'!$A$1:$N$51</definedName>
    <definedName name="_xlnm.Print_Area" localSheetId="12">'11FZOEU'!$A$1:$N$51</definedName>
    <definedName name="_xlnm.Print_Area" localSheetId="14">'13HC'!$A$1:$N$51</definedName>
    <definedName name="_xlnm.Print_Area" localSheetId="15">'14DAB'!$A$1:$N$51</definedName>
    <definedName name="_xlnm.Print_Area" localSheetId="17">'16AUDIO'!$A$1:$J$51</definedName>
    <definedName name="_xlnm.Print_Area" localSheetId="18">'17CERP'!$A$1:$N$51</definedName>
    <definedName name="_xlnm.Print_Area" localSheetId="19">'18CCG ek'!$A$1:$L$53</definedName>
    <definedName name="_xlnm.Print_Area" localSheetId="21">'19A-B m-vCCG'!$A$1:$H$80</definedName>
    <definedName name="_xlnm.Print_Area" localSheetId="20">'19CCG raz'!$A$1:$L$58</definedName>
    <definedName name="_xlnm.Print_Area" localSheetId="22">'20cLG-econ'!$A$1:$I$68</definedName>
    <definedName name="_xlnm.Print_Area" localSheetId="23">'21bCGG-econ'!$A$1:$I$54</definedName>
    <definedName name="_xlnm.Print_Area" localSheetId="24">'22bCGG-razine'!$A$1:$I$67</definedName>
    <definedName name="_xlnm.Print_Area" localSheetId="25">'24A UNUT.DUG'!$A$1:$F$46</definedName>
    <definedName name="_xlnm.Print_Area" localSheetId="26">'24B UNUT.DUG'!$A$1:$F$48</definedName>
    <definedName name="_xlnm.Print_Area" localSheetId="27">'24C UNUT.DUG'!$A$1:$F$48</definedName>
    <definedName name="_xlnm.Print_Area" localSheetId="28">'25TREZ.ZAP'!$A$1:$U$34</definedName>
    <definedName name="_xlnm.Print_Area" localSheetId="2">'2PrihDP'!$A$1:$L$49</definedName>
    <definedName name="_xlnm.Print_Area" localSheetId="3">'3RashDP'!$A$1:$L$38</definedName>
    <definedName name="_xlnm.Print_Area" localSheetId="4">'4nefinDP'!$A$1:$L$43</definedName>
    <definedName name="_xlnm.Print_Area" localSheetId="5">'5finDP'!$A$1:$L$36</definedName>
    <definedName name="_xlnm.Print_Area" localSheetId="6">'6obvDP'!$A$1:$L$32</definedName>
    <definedName name="_xlnm.Print_Area" localSheetId="7">'7sektori'!$A$1:$G$72</definedName>
    <definedName name="_xlnm.Print_Area" localSheetId="9">'8A-B m-vDP'!$A$1:$H$84</definedName>
    <definedName name="_xlnm.Print_Area" localSheetId="8">'8GovOp'!$A$1:$K$46</definedName>
    <definedName name="_xlnm.Print_Area" localSheetId="10">'9HZZO'!$A$1:$L$53</definedName>
    <definedName name="_xlnm.Print_Area">#REF!</definedName>
    <definedName name="PRINT_AREA_MI" localSheetId="18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6">#REF!</definedName>
    <definedName name="PRINT_AREA_MI" localSheetId="27">#REF!</definedName>
    <definedName name="PRINT_AREA_MI" localSheetId="10">#REF!</definedName>
    <definedName name="PRINT_AREA_MI">#REF!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 localSheetId="18">[5]NEFTRANS!#REF!</definedName>
    <definedName name="U" localSheetId="22">[6]NEFTRANS!#REF!</definedName>
    <definedName name="U" localSheetId="23">[6]NEFTRANS!#REF!</definedName>
    <definedName name="U" localSheetId="24">[6]NEFTRANS!#REF!</definedName>
    <definedName name="U" localSheetId="26">[5]NEFTRANS!#REF!</definedName>
    <definedName name="U" localSheetId="27">[5]NEFTRANS!#REF!</definedName>
    <definedName name="U" localSheetId="10">[6]NEFTRANS!#REF!</definedName>
    <definedName name="U">[5]NEFTRANS!#REF!</definedName>
    <definedName name="und" localSheetId="22" hidden="1">{#N/A,#N/A,FALSE,"CIJENE"}</definedName>
    <definedName name="und" localSheetId="23" hidden="1">{#N/A,#N/A,FALSE,"CIJENE"}</definedName>
    <definedName name="und" localSheetId="24" hidden="1">{#N/A,#N/A,FALSE,"CIJENE"}</definedName>
    <definedName name="und" localSheetId="10" hidden="1">{#N/A,#N/A,FALSE,"CIJENE"}</definedName>
    <definedName name="und" hidden="1">{#N/A,#N/A,FALSE,"CIJENE"}</definedName>
    <definedName name="wrn.CIJENE." localSheetId="22" hidden="1">{#N/A,#N/A,FALSE,"CIJENE"}</definedName>
    <definedName name="wrn.CIJENE." localSheetId="23" hidden="1">{#N/A,#N/A,FALSE,"CIJENE"}</definedName>
    <definedName name="wrn.CIJENE." localSheetId="24" hidden="1">{#N/A,#N/A,FALSE,"CIJENE"}</definedName>
    <definedName name="wrn.CIJENE." localSheetId="1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A66" i="62" l="1"/>
  <c r="A65" i="62"/>
  <c r="A53" i="61"/>
  <c r="A68" i="60"/>
  <c r="A54" i="61" s="1"/>
  <c r="A80" i="22"/>
  <c r="A58" i="21"/>
  <c r="A57" i="21"/>
  <c r="A53" i="20"/>
  <c r="A67" i="62" l="1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O8" i="62"/>
  <c r="O7" i="62"/>
  <c r="O6" i="62"/>
</calcChain>
</file>

<file path=xl/sharedStrings.xml><?xml version="1.0" encoding="utf-8"?>
<sst xmlns="http://schemas.openxmlformats.org/spreadsheetml/2006/main" count="1770" uniqueCount="716">
  <si>
    <t>Trezorski zapisi</t>
  </si>
  <si>
    <t>TABLICA 1: OSNOVNI MAKROEKONOMSKI POKAZATELJI HRVATSKOG GOSPODARSTVA</t>
  </si>
  <si>
    <t>2007.</t>
  </si>
  <si>
    <t>2009.</t>
  </si>
  <si>
    <t>2010.</t>
  </si>
  <si>
    <t>2011.</t>
  </si>
  <si>
    <t>2012.</t>
  </si>
  <si>
    <t>2013.</t>
  </si>
  <si>
    <t>Q3</t>
  </si>
  <si>
    <t>Q4</t>
  </si>
  <si>
    <t>Q1</t>
  </si>
  <si>
    <t>Q2</t>
  </si>
  <si>
    <t>BDP, tekuće cijene (mil. HRK)</t>
  </si>
  <si>
    <t>-</t>
  </si>
  <si>
    <t>Tekući račun platne bilance (mil. EUR)</t>
  </si>
  <si>
    <t>Tekući račun platne bilance (% BDP-a)</t>
  </si>
  <si>
    <t>Izvor: Državni zavod za statistiku, Hrvatska narodna banka, Ministarstvo financija</t>
  </si>
  <si>
    <t>TABLICA 2: PRIHODI DRŽAVNOG PRORAČUNA</t>
  </si>
  <si>
    <t>(000 HRK)</t>
  </si>
  <si>
    <t>X. - XII.
2012.</t>
  </si>
  <si>
    <t>I. - III.
2013.</t>
  </si>
  <si>
    <t>IV. - VI.
2013.</t>
  </si>
  <si>
    <r>
      <t xml:space="preserve">PRIHODI </t>
    </r>
    <r>
      <rPr>
        <sz val="10"/>
        <rFont val="Arial"/>
        <family val="2"/>
        <charset val="238"/>
      </rPr>
      <t>(11+12+13+14)</t>
    </r>
  </si>
  <si>
    <r>
      <t>Porezi</t>
    </r>
    <r>
      <rPr>
        <sz val="10"/>
        <rFont val="Arial"/>
        <family val="2"/>
        <charset val="238"/>
      </rPr>
      <t xml:space="preserve"> (111+113+114+115+116)</t>
    </r>
  </si>
  <si>
    <r>
      <t xml:space="preserve">Porezi na dohodak, dobit i kapitalnu dobit </t>
    </r>
    <r>
      <rPr>
        <sz val="10"/>
        <rFont val="Arial"/>
        <family val="2"/>
        <charset val="238"/>
      </rPr>
      <t>(1111+1112)</t>
    </r>
  </si>
  <si>
    <t>Plaćanja pojedinaca (porez na dohodak)</t>
  </si>
  <si>
    <t>Plaćanja trgovačkih društava (porez na dobit)</t>
  </si>
  <si>
    <t>Porezi na imovinu</t>
  </si>
  <si>
    <r>
      <t xml:space="preserve">Porezi na dobra i usluge </t>
    </r>
    <r>
      <rPr>
        <sz val="10"/>
        <rFont val="Arial"/>
        <family val="2"/>
        <charset val="238"/>
      </rPr>
      <t>(1141+…+1146)</t>
    </r>
  </si>
  <si>
    <t>Opći porezi na dobra i usluge (11411+11412)</t>
  </si>
  <si>
    <t>Porez na dodanu vrijednost</t>
  </si>
  <si>
    <t>Porez na prodaju</t>
  </si>
  <si>
    <t>Trošarine
(11421+11422+11423+11424+11425+11426+11427+11428)</t>
  </si>
  <si>
    <t>-na osobne automobile, ostala motorna vozila, plovila i zrakoplove</t>
  </si>
  <si>
    <t>-na naftne derivate</t>
  </si>
  <si>
    <t>-na alkohol</t>
  </si>
  <si>
    <t>-na pivo</t>
  </si>
  <si>
    <t>-na bezalkoholna pića</t>
  </si>
  <si>
    <t>-na duhanske proizvode</t>
  </si>
  <si>
    <t>-na kavu</t>
  </si>
  <si>
    <t>-na luksuzne proizvode</t>
  </si>
  <si>
    <t>Porezi na međunarodnu trgovinu i transakcije</t>
  </si>
  <si>
    <t>Ostali porezi</t>
  </si>
  <si>
    <t>Socijalni doprinosi</t>
  </si>
  <si>
    <r>
      <t>Doprinosi za socijalno osiguranje</t>
    </r>
    <r>
      <rPr>
        <sz val="10"/>
        <rFont val="Arial"/>
        <family val="2"/>
        <charset val="238"/>
      </rPr>
      <t xml:space="preserve"> (1211+1212+1213+1214)</t>
    </r>
  </si>
  <si>
    <t>Doprinosi zaposlenika</t>
  </si>
  <si>
    <t>Doprinosi poslodavaca</t>
  </si>
  <si>
    <t>Doprinosi od samozaposlenih ili nezaposlenih</t>
  </si>
  <si>
    <t>Neklasificirani doprinosi</t>
  </si>
  <si>
    <t>Pomoći</t>
  </si>
  <si>
    <r>
      <t xml:space="preserve">Ostali prihodi </t>
    </r>
    <r>
      <rPr>
        <sz val="10"/>
        <rFont val="Arial"/>
        <family val="2"/>
        <charset val="238"/>
      </rPr>
      <t>(141+142+143+144+145)</t>
    </r>
  </si>
  <si>
    <r>
      <t>Prihodi od imovine</t>
    </r>
    <r>
      <rPr>
        <sz val="10"/>
        <rFont val="Arial"/>
        <family val="2"/>
        <charset val="238"/>
      </rPr>
      <t xml:space="preserve"> (1411+1412+1413+1415)</t>
    </r>
  </si>
  <si>
    <t>Kamate</t>
  </si>
  <si>
    <t>Dividende</t>
  </si>
  <si>
    <t>Povlačenje iz prihoda kvazikorporacija</t>
  </si>
  <si>
    <t>Zakupnina (koncesije i slično)</t>
  </si>
  <si>
    <r>
      <t xml:space="preserve">Prodaja roba i usluga </t>
    </r>
    <r>
      <rPr>
        <sz val="10"/>
        <rFont val="Arial"/>
        <family val="2"/>
        <charset val="238"/>
      </rPr>
      <t>(1422+1423)</t>
    </r>
  </si>
  <si>
    <t xml:space="preserve">Prodaja od strane tržišnih ustanova </t>
  </si>
  <si>
    <t>Administrativne takse</t>
  </si>
  <si>
    <t>Prihodi od slučajne prodaje na tržištu</t>
  </si>
  <si>
    <t>Naknade, kazne i globe</t>
  </si>
  <si>
    <t>Neobvezni prijenosi osim pomoći</t>
  </si>
  <si>
    <t>Razni i neprepoznati prihodi</t>
  </si>
  <si>
    <t>Izvor: Ministarstvo financija</t>
  </si>
  <si>
    <t>TABLICA 3: RASHODI DRŽAVNOG PRORAČUNA</t>
  </si>
  <si>
    <r>
      <t xml:space="preserve">RASHODI </t>
    </r>
    <r>
      <rPr>
        <sz val="10"/>
        <rFont val="Arial"/>
        <family val="2"/>
        <charset val="238"/>
      </rPr>
      <t>(21+22+24+25+26+27+28)</t>
    </r>
  </si>
  <si>
    <r>
      <t xml:space="preserve">Naknade zaposlenima </t>
    </r>
    <r>
      <rPr>
        <sz val="10"/>
        <rFont val="Arial"/>
        <family val="2"/>
        <charset val="238"/>
      </rPr>
      <t>(211+212)</t>
    </r>
  </si>
  <si>
    <t>Plaće i nadnice</t>
  </si>
  <si>
    <t>Korištenje dobara i usluga</t>
  </si>
  <si>
    <r>
      <t xml:space="preserve">Kamate </t>
    </r>
    <r>
      <rPr>
        <sz val="10"/>
        <rFont val="Arial"/>
        <family val="2"/>
        <charset val="238"/>
      </rPr>
      <t>(241+242+243)</t>
    </r>
  </si>
  <si>
    <t>Inozemne</t>
  </si>
  <si>
    <t>Tuzemne</t>
  </si>
  <si>
    <r>
      <t>Subvencije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(251+252)</t>
    </r>
  </si>
  <si>
    <t>Trgovačkim društvima u javnom sektoru</t>
  </si>
  <si>
    <t>Trgovačkim društvima izvan javnog sektora</t>
  </si>
  <si>
    <r>
      <t>Pomoći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(261+262+263)</t>
    </r>
  </si>
  <si>
    <t>Inozemnim vladama (2611+2612)</t>
  </si>
  <si>
    <t>Tekuće</t>
  </si>
  <si>
    <t>Kapitalne</t>
  </si>
  <si>
    <t>Međunarodnim institucijama (2621+2622)</t>
  </si>
  <si>
    <t>Unutar opće države (2631+2632)</t>
  </si>
  <si>
    <r>
      <t xml:space="preserve">Socijalne naknade </t>
    </r>
    <r>
      <rPr>
        <sz val="10"/>
        <rFont val="Arial"/>
        <family val="2"/>
        <charset val="238"/>
      </rPr>
      <t>(271+272+273)</t>
    </r>
  </si>
  <si>
    <t>Socijalne naknade iz osiguranja</t>
  </si>
  <si>
    <t>Naknade za socijalnu pomoć</t>
  </si>
  <si>
    <t>Socijalne naknade za zaposlenike</t>
  </si>
  <si>
    <r>
      <t>Ostali rashodi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(281+282)</t>
    </r>
  </si>
  <si>
    <t>Rashodi za imovinu osim kamata</t>
  </si>
  <si>
    <t>Razni ostali rashodi (2821+2822)</t>
  </si>
  <si>
    <t>Tekući</t>
  </si>
  <si>
    <t>Kapitalni</t>
  </si>
  <si>
    <t>TABLICA 4: TRANSAKCIJE U NEFINANCIJSKOJ IMOVINI DRŽAVNOG PRORAČUNA</t>
  </si>
  <si>
    <r>
      <t xml:space="preserve">NETO STJECANJE NEFINANCIJSKE IMOVINE </t>
    </r>
    <r>
      <rPr>
        <sz val="10"/>
        <rFont val="Arial"/>
        <family val="2"/>
        <charset val="238"/>
      </rPr>
      <t>(311+312+313+314)</t>
    </r>
  </si>
  <si>
    <t>31,1</t>
  </si>
  <si>
    <r>
      <t xml:space="preserve"> Nabava nefinancijske imovine </t>
    </r>
    <r>
      <rPr>
        <sz val="10"/>
        <rFont val="Arial"/>
        <family val="2"/>
        <charset val="238"/>
      </rPr>
      <t>(311,1+312,1+313,1+314,1)</t>
    </r>
  </si>
  <si>
    <t>31,2</t>
  </si>
  <si>
    <r>
      <t xml:space="preserve"> Prodaja nefinancijske imovine </t>
    </r>
    <r>
      <rPr>
        <sz val="10"/>
        <rFont val="Arial"/>
        <family val="2"/>
        <charset val="238"/>
      </rPr>
      <t>(311,2+312,2+313,2+314,2)</t>
    </r>
  </si>
  <si>
    <r>
      <t xml:space="preserve">Proizvedena dugotrajna imovina </t>
    </r>
    <r>
      <rPr>
        <sz val="10"/>
        <rFont val="Arial"/>
        <family val="2"/>
        <charset val="238"/>
      </rPr>
      <t>(3111+3112+3113)</t>
    </r>
  </si>
  <si>
    <t>311,1</t>
  </si>
  <si>
    <t>Nabava: proizvedena dugotrajna imovina (3111,1+3112,1+3113,1)</t>
  </si>
  <si>
    <t>311,2</t>
  </si>
  <si>
    <t>Prodaja: proizvedena dugotrajna imovina (3111,2+3112,2+3113,2)</t>
  </si>
  <si>
    <r>
      <t xml:space="preserve">Zgrade i građevine </t>
    </r>
    <r>
      <rPr>
        <sz val="10"/>
        <rFont val="Arial"/>
        <family val="2"/>
        <charset val="238"/>
      </rPr>
      <t>(3111,1-3111,2)</t>
    </r>
  </si>
  <si>
    <t>3111,1</t>
  </si>
  <si>
    <t>Nabava: zgrade i građevine</t>
  </si>
  <si>
    <t>3111,2</t>
  </si>
  <si>
    <t>Prodaja: zgrada i građevine</t>
  </si>
  <si>
    <r>
      <t xml:space="preserve">Postrojenja i oprema </t>
    </r>
    <r>
      <rPr>
        <sz val="10"/>
        <rFont val="Arial"/>
        <family val="2"/>
        <charset val="238"/>
      </rPr>
      <t>(3112,1-3112,2)</t>
    </r>
  </si>
  <si>
    <t>3112,1</t>
  </si>
  <si>
    <t>Nabava: postrojenja i oprema</t>
  </si>
  <si>
    <t>3112,2</t>
  </si>
  <si>
    <t>Prodaja: postrojenja i oprema</t>
  </si>
  <si>
    <r>
      <t xml:space="preserve">Ostala dugotrajna imovina </t>
    </r>
    <r>
      <rPr>
        <sz val="10"/>
        <rFont val="Arial"/>
        <family val="2"/>
        <charset val="238"/>
      </rPr>
      <t>(3113,1-3113,2)</t>
    </r>
  </si>
  <si>
    <t>3113,1</t>
  </si>
  <si>
    <t>Nabava: ostala dugotrajna imovina</t>
  </si>
  <si>
    <t>3113,2</t>
  </si>
  <si>
    <t>Prodaja: ostala dugotrajna imovina</t>
  </si>
  <si>
    <t>Zalihe</t>
  </si>
  <si>
    <t>312,1</t>
  </si>
  <si>
    <t>Nabava: zalihe</t>
  </si>
  <si>
    <t>312,2</t>
  </si>
  <si>
    <t>Prodaja: zalihe</t>
  </si>
  <si>
    <r>
      <t xml:space="preserve">Pohranjene vrijednosti </t>
    </r>
    <r>
      <rPr>
        <sz val="10"/>
        <rFont val="Arial"/>
        <family val="2"/>
        <charset val="238"/>
      </rPr>
      <t>(313,1-313,2)</t>
    </r>
  </si>
  <si>
    <t>313,1</t>
  </si>
  <si>
    <t>Nabava: pohranjene vrijednosti</t>
  </si>
  <si>
    <t>313,2</t>
  </si>
  <si>
    <t>Prodaja: pohranjene vrijednosti</t>
  </si>
  <si>
    <r>
      <t xml:space="preserve">Neproizvedena imovina </t>
    </r>
    <r>
      <rPr>
        <sz val="10"/>
        <rFont val="Arial"/>
        <family val="2"/>
        <charset val="238"/>
      </rPr>
      <t>(314,1-314,2-314,3-314,4)</t>
    </r>
  </si>
  <si>
    <t>314,1</t>
  </si>
  <si>
    <t>Nabava: neproizvedena imovina (3141,1+3142,1+3143,1+3144,1)</t>
  </si>
  <si>
    <t>314,2</t>
  </si>
  <si>
    <t>Prodaja: neproizvedena imovina (3141,2+3142,2+3143,2+3144,2)</t>
  </si>
  <si>
    <r>
      <t xml:space="preserve">Zemljište </t>
    </r>
    <r>
      <rPr>
        <sz val="10"/>
        <rFont val="Arial"/>
        <family val="2"/>
        <charset val="238"/>
      </rPr>
      <t>(3141,1-3141,2)</t>
    </r>
  </si>
  <si>
    <t>3141,1</t>
  </si>
  <si>
    <t>Nabava: zemljište</t>
  </si>
  <si>
    <t>3141,2</t>
  </si>
  <si>
    <t>Prodaja: zemljište</t>
  </si>
  <si>
    <t>Rudna bogatstva</t>
  </si>
  <si>
    <t>3142,1</t>
  </si>
  <si>
    <t>Nabava: rudna bogatstva</t>
  </si>
  <si>
    <t>3142,2</t>
  </si>
  <si>
    <t>Prodaja: rudna bogatstva</t>
  </si>
  <si>
    <t>Ostala prirodna imovina</t>
  </si>
  <si>
    <r>
      <t xml:space="preserve">Nematerijalna neproizvedena imovina </t>
    </r>
    <r>
      <rPr>
        <sz val="10"/>
        <rFont val="Arial"/>
        <family val="2"/>
        <charset val="238"/>
      </rPr>
      <t>(3144,1-3144,2)</t>
    </r>
  </si>
  <si>
    <t>3144,1</t>
  </si>
  <si>
    <t>Nabava: nematerijalna neproizvedena imovina</t>
  </si>
  <si>
    <t>3144,2</t>
  </si>
  <si>
    <t>Prodaja: nematerijalna neproizvedena imovina</t>
  </si>
  <si>
    <t>TABLICA 5: TRANSAKCIJE U FINANCIJSKOJ IMOVINI DRŽAVNOG PRORAČUNA</t>
  </si>
  <si>
    <t>32</t>
  </si>
  <si>
    <r>
      <t xml:space="preserve">NETO STJECANJE FINANCIJSKE IMOVINE </t>
    </r>
    <r>
      <rPr>
        <sz val="10"/>
        <rFont val="Arial"/>
        <family val="2"/>
        <charset val="238"/>
      </rPr>
      <t>(321+322+323)</t>
    </r>
  </si>
  <si>
    <t>32,1</t>
  </si>
  <si>
    <r>
      <t xml:space="preserve"> Izdaci za financijsku imovinu </t>
    </r>
    <r>
      <rPr>
        <sz val="10"/>
        <rFont val="Arial"/>
        <family val="2"/>
        <charset val="238"/>
      </rPr>
      <t xml:space="preserve">(321,1+322,1) </t>
    </r>
  </si>
  <si>
    <t>32,2</t>
  </si>
  <si>
    <r>
      <t xml:space="preserve"> Primici od financijske imovine </t>
    </r>
    <r>
      <rPr>
        <sz val="10"/>
        <rFont val="Arial"/>
        <family val="2"/>
        <charset val="238"/>
      </rPr>
      <t>(321,2+322,2)</t>
    </r>
  </si>
  <si>
    <r>
      <t xml:space="preserve"> Novac i depoziti </t>
    </r>
    <r>
      <rPr>
        <sz val="10"/>
        <rFont val="Arial"/>
        <family val="2"/>
        <charset val="238"/>
      </rPr>
      <t>(3212+3222)</t>
    </r>
  </si>
  <si>
    <t>321</t>
  </si>
  <si>
    <r>
      <t>Tuzemna</t>
    </r>
    <r>
      <rPr>
        <sz val="10"/>
        <rFont val="Arial"/>
        <family val="2"/>
        <charset val="238"/>
      </rPr>
      <t xml:space="preserve"> (3212+3213+3214+3215+3216+3217+3218)</t>
    </r>
  </si>
  <si>
    <t>321,1</t>
  </si>
  <si>
    <r>
      <t xml:space="preserve">  Izdaci za tuzemnu financijsku imov. </t>
    </r>
    <r>
      <rPr>
        <sz val="10"/>
        <rFont val="Arial"/>
        <family val="2"/>
        <charset val="238"/>
      </rPr>
      <t>(3213,1+...+3218,1)</t>
    </r>
  </si>
  <si>
    <t>321,2</t>
  </si>
  <si>
    <r>
      <t xml:space="preserve">  Primici od tuzemne financijske imov. </t>
    </r>
    <r>
      <rPr>
        <sz val="10"/>
        <rFont val="Arial"/>
        <family val="2"/>
        <charset val="238"/>
      </rPr>
      <t>(3213,2+...+3218,2)</t>
    </r>
  </si>
  <si>
    <t>3212</t>
  </si>
  <si>
    <t>Novac i depoziti</t>
  </si>
  <si>
    <t>3213</t>
  </si>
  <si>
    <t>Vrijednosni papiri osim dionica (3213,1-3213,2)</t>
  </si>
  <si>
    <t>3213,1</t>
  </si>
  <si>
    <t>Izdaci: vrijednosni papiri osim dionica</t>
  </si>
  <si>
    <t>3213,2</t>
  </si>
  <si>
    <t>Primici: vrijednosni papiri osim dionica</t>
  </si>
  <si>
    <t>3214</t>
  </si>
  <si>
    <t>Zajmovi (3214,1-3214,2)</t>
  </si>
  <si>
    <t>3214,1</t>
  </si>
  <si>
    <t>Izdaci: zajmovi</t>
  </si>
  <si>
    <t>3214,2</t>
  </si>
  <si>
    <t>Primici: zajmovi</t>
  </si>
  <si>
    <t>3215</t>
  </si>
  <si>
    <t>Dionice i ostali udjeli (3215,1-3215,2)</t>
  </si>
  <si>
    <t>3215,1</t>
  </si>
  <si>
    <t>Izdaci: dionice i ostali udjeli</t>
  </si>
  <si>
    <t>3215,2</t>
  </si>
  <si>
    <t>Primici: dionice i ostali udjeli</t>
  </si>
  <si>
    <t>322</t>
  </si>
  <si>
    <r>
      <t>Inozemna</t>
    </r>
    <r>
      <rPr>
        <sz val="10"/>
        <rFont val="Arial"/>
        <family val="2"/>
        <charset val="238"/>
      </rPr>
      <t xml:space="preserve"> (3222+3223+3224+3225+3226+3227+3228)</t>
    </r>
  </si>
  <si>
    <t>322,1</t>
  </si>
  <si>
    <r>
      <t xml:space="preserve">  Izdaci za inozemnu financijsku imov. </t>
    </r>
    <r>
      <rPr>
        <sz val="10"/>
        <rFont val="Arial"/>
        <family val="2"/>
        <charset val="238"/>
      </rPr>
      <t>(3223,1+...+3228,1)</t>
    </r>
  </si>
  <si>
    <t>322,2</t>
  </si>
  <si>
    <r>
      <t xml:space="preserve">  Primici od inozemne financijske imov. </t>
    </r>
    <r>
      <rPr>
        <sz val="10"/>
        <rFont val="Arial"/>
        <family val="2"/>
        <charset val="238"/>
      </rPr>
      <t>(3223,2+...+3228,2)</t>
    </r>
  </si>
  <si>
    <t>3222</t>
  </si>
  <si>
    <t>3224</t>
  </si>
  <si>
    <t>Zajmovi (3224,1-3224,2)</t>
  </si>
  <si>
    <t>3224,1</t>
  </si>
  <si>
    <t>3224,2</t>
  </si>
  <si>
    <t>Dionice i ostali udjeli (3225,1-3225,2)</t>
  </si>
  <si>
    <t>3225,1</t>
  </si>
  <si>
    <t>3225,2</t>
  </si>
  <si>
    <t>323</t>
  </si>
  <si>
    <t>Monetarno zlato i SPV</t>
  </si>
  <si>
    <t xml:space="preserve">TABLICA 6: TRANSAKCIJE U OBVEZAMA DRŽAVNOG PRORAČUNA </t>
  </si>
  <si>
    <r>
      <t xml:space="preserve">NETO STJECANJE OBVEZA  </t>
    </r>
    <r>
      <rPr>
        <sz val="10"/>
        <rFont val="Arial"/>
        <family val="2"/>
        <charset val="238"/>
      </rPr>
      <t>(331+332)</t>
    </r>
  </si>
  <si>
    <t>33,1</t>
  </si>
  <si>
    <r>
      <t xml:space="preserve"> Otplate </t>
    </r>
    <r>
      <rPr>
        <sz val="10"/>
        <rFont val="Arial"/>
        <family val="2"/>
        <charset val="238"/>
      </rPr>
      <t>(331,1+332,1)</t>
    </r>
  </si>
  <si>
    <t>33,2</t>
  </si>
  <si>
    <r>
      <t xml:space="preserve"> Zaduživanje </t>
    </r>
    <r>
      <rPr>
        <sz val="10"/>
        <rFont val="Arial"/>
        <family val="2"/>
        <charset val="238"/>
      </rPr>
      <t>(331,2+332,2)</t>
    </r>
  </si>
  <si>
    <r>
      <t xml:space="preserve">  Novac i depoziti </t>
    </r>
    <r>
      <rPr>
        <sz val="10"/>
        <rFont val="Arial"/>
        <family val="2"/>
        <charset val="238"/>
      </rPr>
      <t>(3312+3322)</t>
    </r>
  </si>
  <si>
    <r>
      <t xml:space="preserve">Tuzemne </t>
    </r>
    <r>
      <rPr>
        <sz val="10"/>
        <rFont val="Arial"/>
        <family val="2"/>
        <charset val="238"/>
      </rPr>
      <t>(3312+3313+3314+3316+3317+3318)</t>
    </r>
  </si>
  <si>
    <t>331,1</t>
  </si>
  <si>
    <r>
      <t xml:space="preserve">  Tuzemne otplate </t>
    </r>
    <r>
      <rPr>
        <sz val="10"/>
        <rFont val="Arial"/>
        <family val="2"/>
        <charset val="238"/>
      </rPr>
      <t>(3313,1+3314,1+3315,1+3316,1+3317,1+3318,1)</t>
    </r>
  </si>
  <si>
    <t>331,2</t>
  </si>
  <si>
    <r>
      <t xml:space="preserve">  Tuzemno zaduživanje </t>
    </r>
    <r>
      <rPr>
        <sz val="10"/>
        <rFont val="Arial"/>
        <family val="2"/>
        <charset val="238"/>
      </rPr>
      <t>(3313,2+3314,2+3315,2+3316,2+3317,2+3318,2)</t>
    </r>
  </si>
  <si>
    <t>Vrijednosni papiri osim dionica (3313,2-3313,1)</t>
  </si>
  <si>
    <t>3313,1</t>
  </si>
  <si>
    <t>Otplata: vrijednosni papiri osim dionica</t>
  </si>
  <si>
    <t>3313,2</t>
  </si>
  <si>
    <t>Zaduživanje: vrijednosni papiri osim dionica</t>
  </si>
  <si>
    <t>Zajmovi (3314,2-3314,1)</t>
  </si>
  <si>
    <t>3314,1</t>
  </si>
  <si>
    <t>Otplata: zajmovi</t>
  </si>
  <si>
    <t>3314,2</t>
  </si>
  <si>
    <t>Zaduživanje: zajmovi</t>
  </si>
  <si>
    <r>
      <t xml:space="preserve">Inozemne </t>
    </r>
    <r>
      <rPr>
        <sz val="10"/>
        <rFont val="Arial"/>
        <family val="2"/>
        <charset val="238"/>
      </rPr>
      <t>(3322+3323+3324+3326+3327+3328)</t>
    </r>
  </si>
  <si>
    <t>332,1</t>
  </si>
  <si>
    <r>
      <t xml:space="preserve">  Inozemne otplate </t>
    </r>
    <r>
      <rPr>
        <sz val="10"/>
        <rFont val="Arial"/>
        <family val="2"/>
        <charset val="238"/>
      </rPr>
      <t>(3323,1+3324,1+3325,1+3326,1+3327,1+3328,1)</t>
    </r>
  </si>
  <si>
    <t>332,2</t>
  </si>
  <si>
    <r>
      <t xml:space="preserve">  Inozemno zaduživanje </t>
    </r>
    <r>
      <rPr>
        <sz val="10"/>
        <rFont val="Arial"/>
        <family val="2"/>
        <charset val="238"/>
      </rPr>
      <t>(3323,2+3324,2+3325,2+3326,2+3327,2+3328,2)</t>
    </r>
  </si>
  <si>
    <t>Vrijednosni papiri osim dionica (3323,2-3323,1)</t>
  </si>
  <si>
    <t>3323,1</t>
  </si>
  <si>
    <t>3323,2</t>
  </si>
  <si>
    <t>Zajmovi (3324,2-3324,1)</t>
  </si>
  <si>
    <t>3324,1</t>
  </si>
  <si>
    <t>3324,2</t>
  </si>
  <si>
    <t>Državni proračun</t>
  </si>
  <si>
    <t>Izvanproračunski korisnici</t>
  </si>
  <si>
    <t>Konsolidirana središnja država</t>
  </si>
  <si>
    <t>82 (=32)</t>
  </si>
  <si>
    <t>NETO STJECANJE FINANCIJSKE IMOVINE</t>
  </si>
  <si>
    <t>Izdaci za financijsku imovinu</t>
  </si>
  <si>
    <t>Primici od financijske imovine</t>
  </si>
  <si>
    <t>821 (=321)</t>
  </si>
  <si>
    <t>Tuzemna</t>
  </si>
  <si>
    <r>
      <t>Izdaci za tuzemnu financijsku imovinu</t>
    </r>
    <r>
      <rPr>
        <i/>
        <sz val="10"/>
        <rFont val="Arial"/>
        <family val="2"/>
        <charset val="238"/>
      </rPr>
      <t xml:space="preserve"> </t>
    </r>
  </si>
  <si>
    <t>Primici od tuzemne financijske imovine</t>
  </si>
  <si>
    <t>Opća država</t>
  </si>
  <si>
    <t>Izdaci: Opća država</t>
  </si>
  <si>
    <t>Primici: Opća država</t>
  </si>
  <si>
    <t>Središnja banka</t>
  </si>
  <si>
    <t>Izdaci: Središnja banka</t>
  </si>
  <si>
    <t>Primici: Središnja banka</t>
  </si>
  <si>
    <t>Ostale depozitarne institucije</t>
  </si>
  <si>
    <t>Izdaci: Ostale depozitarne institucije</t>
  </si>
  <si>
    <t>Primici: Ostale depozitarne institucije</t>
  </si>
  <si>
    <t>Nefinancijske institucije</t>
  </si>
  <si>
    <t>Izdaci: Nefinancijske institucije</t>
  </si>
  <si>
    <t>Primici: Nefinancijske institucije</t>
  </si>
  <si>
    <t>Kućanstva i neprofitne institucije u službi kućanstva</t>
  </si>
  <si>
    <t>Izdaci: Kućanstva i neprofitne institucije u službi kućanstva</t>
  </si>
  <si>
    <t>Primici: Kućanstva i neprofitne institucije u službi kućanstva</t>
  </si>
  <si>
    <t>822 (=322)</t>
  </si>
  <si>
    <t>Inozemna</t>
  </si>
  <si>
    <t>Izdaci za inozemnu financijsku imovinu</t>
  </si>
  <si>
    <t>Primici od inozemne financijske imovine</t>
  </si>
  <si>
    <t>Međunarodne organizacije</t>
  </si>
  <si>
    <t>Izdaci: Međunarodne organizacije</t>
  </si>
  <si>
    <t>Primici: Međunarodne organizacije</t>
  </si>
  <si>
    <t>Ostali nerezidenti</t>
  </si>
  <si>
    <t>Izdaci: Ostali nerezidenti</t>
  </si>
  <si>
    <t>Primici: Ostali nerezidenti</t>
  </si>
  <si>
    <t>83 (=33)</t>
  </si>
  <si>
    <t xml:space="preserve">NETO STJECANJE OBVEZA </t>
  </si>
  <si>
    <t>Otplate: obveze</t>
  </si>
  <si>
    <t>Zaduživanje: obveze</t>
  </si>
  <si>
    <t>831 (=331)</t>
  </si>
  <si>
    <t>Otplate: domaće obveze</t>
  </si>
  <si>
    <t>Zaduživanje: domaće obveze</t>
  </si>
  <si>
    <t>Otplate: Opća država</t>
  </si>
  <si>
    <t>Zaduživanje: Opća država</t>
  </si>
  <si>
    <t>Otplate: Ostale depozitarne institucije</t>
  </si>
  <si>
    <t>Zaduživanje: Ostale depozitarne institucije</t>
  </si>
  <si>
    <t>Financijske institucije neklasificirane</t>
  </si>
  <si>
    <t>Otplate: Financijske institucije neklasificirane</t>
  </si>
  <si>
    <t>Zaduživanje: Financijske institucije neklasificirane</t>
  </si>
  <si>
    <t>Otplate: Nefinancijske institucije</t>
  </si>
  <si>
    <t>Zaduživanje: Nefinancijske institucije</t>
  </si>
  <si>
    <t>832 (=332)</t>
  </si>
  <si>
    <t>Otplate: inozemne obveze</t>
  </si>
  <si>
    <t>Zaduživanje: inozemne obveze</t>
  </si>
  <si>
    <t>Otplate: Međunarodne organizacije</t>
  </si>
  <si>
    <t>Zaduživanje: Međunarodne organizacije</t>
  </si>
  <si>
    <t>Financijske institucije osim međunarodnih organizacija</t>
  </si>
  <si>
    <t>Otplate: Financijske institucije osim međunarodnih organizacija</t>
  </si>
  <si>
    <t>Zaduživanje: Financijske institucije osim međunarodnih organizacija</t>
  </si>
  <si>
    <t>Otplate: Ostali nerezidenti</t>
  </si>
  <si>
    <t>Zaduživanje: Ostali nerezidenti</t>
  </si>
  <si>
    <t xml:space="preserve">TABLICA 8: IZVJEŠĆE O OPERACIJAMA DRŽAVNOG PRORAČUNA </t>
  </si>
  <si>
    <t>TRANSAKCIJE OD UTJECAJA NA NETO VRIJEDNOST</t>
  </si>
  <si>
    <t>11 Porezi</t>
  </si>
  <si>
    <t>12 Socijalni doprinosi</t>
  </si>
  <si>
    <t>13 Pomoći</t>
  </si>
  <si>
    <t>14 Ostali prihodi</t>
  </si>
  <si>
    <t>21 Naknade zaposlenima</t>
  </si>
  <si>
    <t>22 Korištenje dobara i usluga</t>
  </si>
  <si>
    <t>24 Kamate</t>
  </si>
  <si>
    <t>25 Subvencije</t>
  </si>
  <si>
    <t>26 Pomoći</t>
  </si>
  <si>
    <t>27 Socijalne naknade</t>
  </si>
  <si>
    <t>28 Ostali rashodi</t>
  </si>
  <si>
    <t>TRANSAKCIJE U NEFINANCIJSKOJ IMOVINI</t>
  </si>
  <si>
    <t>311 Proizvedena dugotrajna imovina</t>
  </si>
  <si>
    <t>312 Zalihe</t>
  </si>
  <si>
    <t>313 Pohranjene vrijednosti</t>
  </si>
  <si>
    <t>314 Neproizvedena imovina</t>
  </si>
  <si>
    <t>321 Tuzemna</t>
  </si>
  <si>
    <t>322 Inozemna</t>
  </si>
  <si>
    <t>331 Tuzemne</t>
  </si>
  <si>
    <t>332 Inozemne</t>
  </si>
  <si>
    <t>RAZLIČITE MJERE MANJKA/VIŠKA DRŽAVNOG PRORAČUNA</t>
  </si>
  <si>
    <t>TABLICA 8A: IZRAČUN OPERATIVNOG SALDA I PRIMARNOG OPERATIVNOG SALDA (000 kn)</t>
  </si>
  <si>
    <t>Prihodi (1)</t>
  </si>
  <si>
    <t>Rashodi (2)</t>
  </si>
  <si>
    <t>Operativni saldo</t>
  </si>
  <si>
    <t>Rashodi za kamate (24)</t>
  </si>
  <si>
    <t>Primarni operativni saldo</t>
  </si>
  <si>
    <t>(1)</t>
  </si>
  <si>
    <t>(2)</t>
  </si>
  <si>
    <t>(3) 1-2</t>
  </si>
  <si>
    <t>(4)</t>
  </si>
  <si>
    <t>(5) 3+4</t>
  </si>
  <si>
    <t>TABLICA 8B: IZRAČUN NETO POZAJMLJIVANJA/ZADUŽIVANJA (000 kn)</t>
  </si>
  <si>
    <t>Neto stjecanje nefinancijske imovine (31)</t>
  </si>
  <si>
    <t>Neto pozajmljivanje/ zaduživanje*</t>
  </si>
  <si>
    <t>Financiranje 
(33-32)</t>
  </si>
  <si>
    <t>Neto stjecanje financijske imovine (32)</t>
  </si>
  <si>
    <t>Neto stjecanje obveza (33)</t>
  </si>
  <si>
    <t>(4) 6-5</t>
  </si>
  <si>
    <t>(5)</t>
  </si>
  <si>
    <t>(6)</t>
  </si>
  <si>
    <t xml:space="preserve">* Manjak/višak prema metodologiji GFS 2001 </t>
  </si>
  <si>
    <t>Porezi</t>
  </si>
  <si>
    <t>Doprinosi za socijalno osiguranje</t>
  </si>
  <si>
    <r>
      <t xml:space="preserve">Pomoći </t>
    </r>
    <r>
      <rPr>
        <sz val="10"/>
        <rFont val="Arial"/>
        <family val="2"/>
        <charset val="238"/>
      </rPr>
      <t>(131+132+133)</t>
    </r>
  </si>
  <si>
    <t>Pomoći od stranih vlada</t>
  </si>
  <si>
    <t>Pomoći od međunarodnih organizacija</t>
  </si>
  <si>
    <t>Pomoći unutar opće države (1331+1332)</t>
  </si>
  <si>
    <t>Ostali prihodi</t>
  </si>
  <si>
    <t>Subvencije</t>
  </si>
  <si>
    <t xml:space="preserve">Socijalne naknade </t>
  </si>
  <si>
    <t>Ostali rashodi</t>
  </si>
  <si>
    <r>
      <t xml:space="preserve">NETO-BRUTO OPERATIVNI SALDO </t>
    </r>
    <r>
      <rPr>
        <sz val="10"/>
        <rFont val="Arial"/>
        <family val="2"/>
        <charset val="238"/>
      </rPr>
      <t>(1-2)</t>
    </r>
  </si>
  <si>
    <r>
      <t>NETO STJECANJE NEFINANCIJSKE IMOVINE</t>
    </r>
    <r>
      <rPr>
        <sz val="10"/>
        <rFont val="Arial"/>
        <family val="2"/>
        <charset val="238"/>
      </rPr>
      <t xml:space="preserve"> (31,1-31,2)</t>
    </r>
  </si>
  <si>
    <t>Nabava nefinancijske imovine (311,1+312,1+313,1+314,1)</t>
  </si>
  <si>
    <t>Prodaja nefinancijske imovine (311,2+312,2+313,2+314,2)</t>
  </si>
  <si>
    <t>Proizvedena dugotrajna imovina (311,1-311,2-311,3)</t>
  </si>
  <si>
    <t>Nabava: proizvedena dugotrajna imovina</t>
  </si>
  <si>
    <t>Prodaja: proizvedena dugotrajna imovina</t>
  </si>
  <si>
    <t>Neproizvedena imovina (314,1-314,2-314,3-314,4)</t>
  </si>
  <si>
    <t>Nabava: neproizvedena imovina</t>
  </si>
  <si>
    <t>Prodaja: neproizvedena imovina</t>
  </si>
  <si>
    <r>
      <t>NETO POZAJMLJIVANJE-ZADUŽIVANJE</t>
    </r>
    <r>
      <rPr>
        <sz val="10"/>
        <rFont val="Arial"/>
        <family val="2"/>
        <charset val="238"/>
      </rPr>
      <t xml:space="preserve"> (1-2-31)</t>
    </r>
  </si>
  <si>
    <r>
      <t xml:space="preserve">FINANCIRANJE </t>
    </r>
    <r>
      <rPr>
        <sz val="10"/>
        <rFont val="Arial"/>
        <family val="2"/>
        <charset val="238"/>
      </rPr>
      <t>(33-32)</t>
    </r>
  </si>
  <si>
    <r>
      <t xml:space="preserve">NETO STJECANJE FINANCIJSKE IMOVINE </t>
    </r>
    <r>
      <rPr>
        <sz val="10"/>
        <rFont val="Arial"/>
        <family val="2"/>
        <charset val="238"/>
      </rPr>
      <t>(321+322)</t>
    </r>
  </si>
  <si>
    <r>
      <t>PRIHODI (</t>
    </r>
    <r>
      <rPr>
        <sz val="10"/>
        <rFont val="Arial"/>
        <family val="2"/>
        <charset val="238"/>
      </rPr>
      <t>11+12+13+14)</t>
    </r>
  </si>
  <si>
    <t>Socijalne naknade</t>
  </si>
  <si>
    <r>
      <t xml:space="preserve">NETO STJECANJE NEFINANCIJSKE IMOVINE </t>
    </r>
    <r>
      <rPr>
        <sz val="10"/>
        <rFont val="Arial"/>
        <family val="2"/>
        <charset val="238"/>
      </rPr>
      <t>(31,1-31,2)</t>
    </r>
  </si>
  <si>
    <t xml:space="preserve">Prodaja: proizvedena dugotrajna imovina </t>
  </si>
  <si>
    <r>
      <t xml:space="preserve">NETO POZAJMLJIVANJE-ZADUŽIVANJE </t>
    </r>
    <r>
      <rPr>
        <sz val="10"/>
        <rFont val="Arial"/>
        <family val="2"/>
        <charset val="238"/>
      </rPr>
      <t>(1-2-31)</t>
    </r>
  </si>
  <si>
    <r>
      <t>NETO STJECANJE FINANCIJSKE IMOVINE</t>
    </r>
    <r>
      <rPr>
        <sz val="10"/>
        <rFont val="Arial"/>
        <family val="2"/>
        <charset val="238"/>
      </rPr>
      <t xml:space="preserve"> (321+322)</t>
    </r>
  </si>
  <si>
    <t>2005.</t>
  </si>
  <si>
    <t>2006.</t>
  </si>
  <si>
    <t>I. - III.
 2007.</t>
  </si>
  <si>
    <t>IV. - VI. 
2007.</t>
  </si>
  <si>
    <t>VII. - IX. 
2007.</t>
  </si>
  <si>
    <t>X. - XII. 
2007.</t>
  </si>
  <si>
    <t>Trošarine</t>
  </si>
  <si>
    <r>
      <t>RASHODI</t>
    </r>
    <r>
      <rPr>
        <sz val="10"/>
        <rFont val="Arial"/>
        <family val="2"/>
        <charset val="238"/>
      </rPr>
      <t xml:space="preserve"> (21+22+24+25+26+27+28)</t>
    </r>
  </si>
  <si>
    <r>
      <t>Naknade zaposlenima</t>
    </r>
    <r>
      <rPr>
        <sz val="10"/>
        <rFont val="Arial"/>
        <family val="2"/>
        <charset val="238"/>
      </rPr>
      <t xml:space="preserve"> (211+212)</t>
    </r>
  </si>
  <si>
    <r>
      <t>Nabava: proizvedena dugotrajna imovina</t>
    </r>
    <r>
      <rPr>
        <i/>
        <sz val="10"/>
        <rFont val="Arial"/>
        <family val="2"/>
        <charset val="238"/>
      </rPr>
      <t xml:space="preserve"> </t>
    </r>
  </si>
  <si>
    <r>
      <t xml:space="preserve">NETO STJECANJE OBVEZA  </t>
    </r>
    <r>
      <rPr>
        <sz val="10"/>
        <rFont val="Arial"/>
        <family val="2"/>
        <charset val="238"/>
      </rPr>
      <t>(331-332)</t>
    </r>
  </si>
  <si>
    <t xml:space="preserve">    </t>
  </si>
  <si>
    <r>
      <t>Prodaja: proizvedena dugotrajna imovina</t>
    </r>
    <r>
      <rPr>
        <i/>
        <sz val="10"/>
        <rFont val="Arial"/>
        <family val="2"/>
        <charset val="238"/>
      </rPr>
      <t xml:space="preserve"> </t>
    </r>
  </si>
  <si>
    <t>I. - III.
2010.</t>
  </si>
  <si>
    <t>IV. - VI.
2010.</t>
  </si>
  <si>
    <t>VII. - IX.
2010.</t>
  </si>
  <si>
    <t>X. - XII.
2010.</t>
  </si>
  <si>
    <t>I. - III.
2011.</t>
  </si>
  <si>
    <r>
      <t>NETO-BRUTO OPERATIVNI SALDO</t>
    </r>
    <r>
      <rPr>
        <sz val="10"/>
        <rFont val="Arial"/>
        <family val="2"/>
        <charset val="238"/>
      </rPr>
      <t xml:space="preserve"> (1-2)</t>
    </r>
  </si>
  <si>
    <r>
      <t xml:space="preserve">NETO STJECANJE OBVEZA </t>
    </r>
    <r>
      <rPr>
        <sz val="10"/>
        <rFont val="Arial"/>
        <family val="2"/>
        <charset val="238"/>
      </rPr>
      <t xml:space="preserve"> (331+332)</t>
    </r>
  </si>
  <si>
    <r>
      <t>NETO STJECANJE NEFINANCIJSKE IMOVINE</t>
    </r>
    <r>
      <rPr>
        <sz val="10"/>
        <rFont val="Arial"/>
        <family val="2"/>
        <charset val="238"/>
      </rPr>
      <t xml:space="preserve"> (31,1 - 31,2)</t>
    </r>
  </si>
  <si>
    <r>
      <t xml:space="preserve">Porezi </t>
    </r>
    <r>
      <rPr>
        <sz val="10"/>
        <rFont val="Arial"/>
        <family val="2"/>
        <charset val="238"/>
      </rPr>
      <t>(111+113+114+115+116)</t>
    </r>
  </si>
  <si>
    <t>Porezi na dohodak, dobit i kapitalnu dobit</t>
  </si>
  <si>
    <t>Porezi na dobra i usluge (1141+1142+1144+1145+1146)</t>
  </si>
  <si>
    <t>Opći porez na dobra i usluge  (11411+11412)</t>
  </si>
  <si>
    <t xml:space="preserve">Socijalni doprinosi </t>
  </si>
  <si>
    <r>
      <t>NETO STJECANJE NEFINANCIJSKE IMOVINE</t>
    </r>
    <r>
      <rPr>
        <sz val="10"/>
        <rFont val="Arial"/>
        <family val="2"/>
        <charset val="238"/>
      </rPr>
      <t xml:space="preserve"> (311+312+313+314)</t>
    </r>
  </si>
  <si>
    <t>Proizvedena dugotrajna imovina</t>
  </si>
  <si>
    <t>Pohranjene vrijednosti</t>
  </si>
  <si>
    <t>Neproizvedena imovina</t>
  </si>
  <si>
    <t xml:space="preserve">Inozemne </t>
  </si>
  <si>
    <r>
      <t xml:space="preserve">PRIHODI </t>
    </r>
    <r>
      <rPr>
        <sz val="10"/>
        <rFont val="Arial"/>
        <family val="2"/>
        <charset val="238"/>
      </rPr>
      <t>(A+B)</t>
    </r>
  </si>
  <si>
    <t>A) Državni proračun</t>
  </si>
  <si>
    <r>
      <t xml:space="preserve">RASHODI </t>
    </r>
    <r>
      <rPr>
        <sz val="10"/>
        <rFont val="Arial"/>
        <family val="2"/>
        <charset val="238"/>
      </rPr>
      <t>(A+B)</t>
    </r>
  </si>
  <si>
    <t xml:space="preserve">NETO STJECANJE NEFINANCIJSKE IMOVINE </t>
  </si>
  <si>
    <t>Nabava (A+B)</t>
  </si>
  <si>
    <t>B) Izvanproračunski korisnici</t>
  </si>
  <si>
    <t>Prodaja (A+B)</t>
  </si>
  <si>
    <r>
      <t xml:space="preserve">Tuzemna </t>
    </r>
    <r>
      <rPr>
        <sz val="10"/>
        <rFont val="Arial"/>
        <family val="2"/>
        <charset val="238"/>
      </rPr>
      <t xml:space="preserve">(A+B) </t>
    </r>
  </si>
  <si>
    <r>
      <t>Inozemna</t>
    </r>
    <r>
      <rPr>
        <sz val="10"/>
        <rFont val="Arial"/>
        <family val="2"/>
        <charset val="238"/>
      </rPr>
      <t xml:space="preserve"> (A+B) </t>
    </r>
  </si>
  <si>
    <r>
      <t xml:space="preserve">NETO STJECANJE OBVEZA </t>
    </r>
    <r>
      <rPr>
        <sz val="10"/>
        <rFont val="Arial"/>
        <family val="2"/>
        <charset val="238"/>
      </rPr>
      <t>(331+332)</t>
    </r>
  </si>
  <si>
    <r>
      <t xml:space="preserve">Tuzemne </t>
    </r>
    <r>
      <rPr>
        <sz val="10"/>
        <rFont val="Arial"/>
        <family val="2"/>
        <charset val="238"/>
      </rPr>
      <t>(A+B)</t>
    </r>
    <r>
      <rPr>
        <b/>
        <sz val="10"/>
        <rFont val="Arial"/>
        <family val="2"/>
        <charset val="238"/>
      </rPr>
      <t xml:space="preserve"> </t>
    </r>
  </si>
  <si>
    <r>
      <t xml:space="preserve">Inozemne </t>
    </r>
    <r>
      <rPr>
        <sz val="10"/>
        <rFont val="Arial"/>
        <family val="2"/>
        <charset val="238"/>
      </rPr>
      <t xml:space="preserve">(A+B) </t>
    </r>
  </si>
  <si>
    <t>RAZLIČITE MJERE MANJKA/VIŠKA KONSOLIDIRANE SREDIŠNJE DRŽAVE</t>
  </si>
  <si>
    <t>Neto pozajmljivanje/
zaduživanje*</t>
  </si>
  <si>
    <t>Financiranje (33-32)</t>
  </si>
  <si>
    <t xml:space="preserve"> </t>
  </si>
  <si>
    <t>Dug po osnovi</t>
  </si>
  <si>
    <t>Valuta</t>
  </si>
  <si>
    <t>Iznos org. val.</t>
  </si>
  <si>
    <t>Iznos/HRK</t>
  </si>
  <si>
    <t>Dospijeće</t>
  </si>
  <si>
    <t>Kamata</t>
  </si>
  <si>
    <t>EUR</t>
  </si>
  <si>
    <t>2014.</t>
  </si>
  <si>
    <t>HRK</t>
  </si>
  <si>
    <t>Srednjoročni i dugoročni dug</t>
  </si>
  <si>
    <t>Trezorski zapisi VK</t>
  </si>
  <si>
    <t>Trezorski zapisi FX</t>
  </si>
  <si>
    <t>Kratkoročni dug</t>
  </si>
  <si>
    <t>Ukupni dug</t>
  </si>
  <si>
    <t>91 dan</t>
  </si>
  <si>
    <t xml:space="preserve">182 dana </t>
  </si>
  <si>
    <t xml:space="preserve">364 dana </t>
  </si>
  <si>
    <t xml:space="preserve">Dan
aukcije </t>
  </si>
  <si>
    <t>Iznos
(HRK)</t>
  </si>
  <si>
    <t xml:space="preserve">Ukupan iznos pristiglih ponuda (HRK) </t>
  </si>
  <si>
    <t>Vagana prosječna ponuđena cijena (HRK) / Kamata (%)</t>
  </si>
  <si>
    <t xml:space="preserve">Ostvarena jedinstvena prodajna cijena na 100 HRK (HRK) / Kamata (%) </t>
  </si>
  <si>
    <t>Iznos 
(HRK)</t>
  </si>
  <si>
    <t>Ukupan iznos pristiglih ponuda (HRK)</t>
  </si>
  <si>
    <t xml:space="preserve">Vagana prosječna ponuđena cijena (HRK) / Kamata (%) </t>
  </si>
  <si>
    <t>Ostvarena jedinstvena prodajna cijena na 100 HRK (HRK) / Kamata (%)</t>
  </si>
  <si>
    <t>Iznos 
(EUR)</t>
  </si>
  <si>
    <t>Ukupan iznos pristiglih ponuda (EUR)</t>
  </si>
  <si>
    <t>Vagana prosječna ponuđena cijena (EUR) / Kamata (%)</t>
  </si>
  <si>
    <t xml:space="preserve">Ostvarena jedinstvena prodajna cijena na 100 EUR (EUR) / Kamata (%) </t>
  </si>
  <si>
    <t>Iznos
(EUR)</t>
  </si>
  <si>
    <r>
      <t xml:space="preserve">1 PRIHODI </t>
    </r>
    <r>
      <rPr>
        <sz val="10"/>
        <rFont val="Arial"/>
        <family val="2"/>
        <charset val="238"/>
      </rPr>
      <t>(11+12+13+14)</t>
    </r>
  </si>
  <si>
    <r>
      <t>2 RASHODI</t>
    </r>
    <r>
      <rPr>
        <sz val="10"/>
        <rFont val="Arial"/>
        <family val="2"/>
        <charset val="238"/>
      </rPr>
      <t xml:space="preserve"> (21+22+24+25+26+27+28)</t>
    </r>
  </si>
  <si>
    <r>
      <t xml:space="preserve">NETO-BRUTO OPERATIVNI SALDO  </t>
    </r>
    <r>
      <rPr>
        <sz val="10"/>
        <rFont val="Arial"/>
        <family val="2"/>
        <charset val="238"/>
      </rPr>
      <t>(1-2)</t>
    </r>
  </si>
  <si>
    <r>
      <t xml:space="preserve">31 NETO STJECANJE NEFINANCIJSKE IMOVINE </t>
    </r>
    <r>
      <rPr>
        <sz val="10"/>
        <rFont val="Arial"/>
        <family val="2"/>
        <charset val="238"/>
      </rPr>
      <t>(311+312+313+314)</t>
    </r>
  </si>
  <si>
    <r>
      <t>NETO POZAJMLJIVANJE-ZADUŽIVANJE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(1-2-31)</t>
    </r>
  </si>
  <si>
    <r>
      <t xml:space="preserve">32 NETO STJECANJE FINANCIJSKE IMOVINE </t>
    </r>
    <r>
      <rPr>
        <sz val="10"/>
        <rFont val="Arial"/>
        <family val="2"/>
        <charset val="238"/>
      </rPr>
      <t>(321+322)</t>
    </r>
  </si>
  <si>
    <r>
      <t>33 NETO STJECANJE OBVEZA</t>
    </r>
    <r>
      <rPr>
        <sz val="10"/>
        <rFont val="Arial"/>
        <family val="2"/>
        <charset val="238"/>
      </rPr>
      <t xml:space="preserve"> (331+332)</t>
    </r>
  </si>
  <si>
    <t>VII. - IX.
2013.</t>
  </si>
  <si>
    <t>Lokalna država</t>
  </si>
  <si>
    <t>Konsolidirana opća država</t>
  </si>
  <si>
    <t>I. - IX.
2013.</t>
  </si>
  <si>
    <t>IX.
2013.</t>
  </si>
  <si>
    <t>99,603 / 0,40%</t>
  </si>
  <si>
    <t xml:space="preserve">TABLICA 7: TRANSAKCIJE U FINANCIJSKOJ IMOVINI I OBVEZAMA, PO SEKTORIMA </t>
  </si>
  <si>
    <t>Porezi na dobra i usluge  (1141+1142+1144+1145+1146)</t>
  </si>
  <si>
    <t xml:space="preserve">Porez na prodaju </t>
  </si>
  <si>
    <t xml:space="preserve">Trošarine </t>
  </si>
  <si>
    <t>Porezi na međunarodnu trgovinu</t>
  </si>
  <si>
    <t>Pomoći unutar opće države</t>
  </si>
  <si>
    <t xml:space="preserve">Prihodi od imovine </t>
  </si>
  <si>
    <t xml:space="preserve">Prodaja roba i usluga  </t>
  </si>
  <si>
    <t xml:space="preserve">Neobvezni prijenosi osim pomoći </t>
  </si>
  <si>
    <t xml:space="preserve">Razni i neprepoznati prihodi  </t>
  </si>
  <si>
    <t xml:space="preserve">Plaće i nadnice </t>
  </si>
  <si>
    <t xml:space="preserve">Korištenje dobara i usluga </t>
  </si>
  <si>
    <t xml:space="preserve">Kamate </t>
  </si>
  <si>
    <t xml:space="preserve">Subvencije </t>
  </si>
  <si>
    <t xml:space="preserve">Pomoći </t>
  </si>
  <si>
    <t xml:space="preserve">Ostali rashodi </t>
  </si>
  <si>
    <t>Dugotrajna proizvedena imovina (311,1-311,2)</t>
  </si>
  <si>
    <t xml:space="preserve">nabava: dugotrajna proizvedena imovina </t>
  </si>
  <si>
    <t>prodaja: dugotrajna proizvedena imovina</t>
  </si>
  <si>
    <t xml:space="preserve">Zalihe </t>
  </si>
  <si>
    <t xml:space="preserve">Pohranjene vrijednosti  (313,1-313,2) </t>
  </si>
  <si>
    <t>nabava: pohranjene vrijednosti</t>
  </si>
  <si>
    <t xml:space="preserve">prodaja: pohranjene vrijednosti </t>
  </si>
  <si>
    <t xml:space="preserve">Neproizvedena imovina (314,1-314,2) </t>
  </si>
  <si>
    <t xml:space="preserve">nabava: neproizvedena imovina </t>
  </si>
  <si>
    <t xml:space="preserve">prodaja: neproizvedena imovina </t>
  </si>
  <si>
    <r>
      <t>NETO STJECANJE FINANCIJSKE IMOVINE</t>
    </r>
    <r>
      <rPr>
        <sz val="10"/>
        <rFont val="Arial"/>
        <family val="2"/>
        <charset val="238"/>
      </rPr>
      <t xml:space="preserve"> (321+322+323)</t>
    </r>
  </si>
  <si>
    <t xml:space="preserve">Tuzemna </t>
  </si>
  <si>
    <t xml:space="preserve">Inozemna </t>
  </si>
  <si>
    <t xml:space="preserve">Monetarno zlato i SPV  </t>
  </si>
  <si>
    <r>
      <t xml:space="preserve">PRIHODI </t>
    </r>
    <r>
      <rPr>
        <sz val="10"/>
        <rFont val="Arial"/>
        <family val="2"/>
        <charset val="238"/>
      </rPr>
      <t>(A+B+C)</t>
    </r>
  </si>
  <si>
    <r>
      <t xml:space="preserve">RASHODI </t>
    </r>
    <r>
      <rPr>
        <sz val="10"/>
        <rFont val="Arial"/>
        <family val="2"/>
        <charset val="238"/>
      </rPr>
      <t>(A+B+C)</t>
    </r>
  </si>
  <si>
    <t>Nabava (A+B+C)</t>
  </si>
  <si>
    <t>Prodaja (A+B+C)</t>
  </si>
  <si>
    <r>
      <t xml:space="preserve">Tuzemna </t>
    </r>
    <r>
      <rPr>
        <sz val="10"/>
        <rFont val="Arial"/>
        <family val="2"/>
        <charset val="238"/>
      </rPr>
      <t xml:space="preserve"> (A+B+C)</t>
    </r>
  </si>
  <si>
    <r>
      <t>Inozemna</t>
    </r>
    <r>
      <rPr>
        <sz val="10"/>
        <rFont val="Arial"/>
        <family val="2"/>
        <charset val="238"/>
      </rPr>
      <t xml:space="preserve"> (A+B+C)</t>
    </r>
  </si>
  <si>
    <r>
      <t xml:space="preserve">Tuzemne </t>
    </r>
    <r>
      <rPr>
        <sz val="10"/>
        <rFont val="Arial"/>
        <family val="2"/>
        <charset val="238"/>
      </rPr>
      <t xml:space="preserve"> (A+B+C)</t>
    </r>
  </si>
  <si>
    <r>
      <t xml:space="preserve">Inozemne </t>
    </r>
    <r>
      <rPr>
        <sz val="10"/>
        <rFont val="Arial"/>
        <family val="2"/>
        <charset val="238"/>
      </rPr>
      <t xml:space="preserve"> (A+B+C)</t>
    </r>
  </si>
  <si>
    <t>TABLICA 18: KONSOLIDIRANA SREDIŠNJA DRŽAVA PREMA EKONOMSKOJ KLASIFIKACIJI</t>
  </si>
  <si>
    <t>TABLICA 19: KONSOLIDIRANA SREDIŠNJA DRŽAVA PREMA RAZINAMA DRŽAVNE VLASTI</t>
  </si>
  <si>
    <t>TABLICA 19A: IZRAČUN OPERATIVNOG SALDA I PRIMARNOG OPERATIVNOG SALDA (000 kn)</t>
  </si>
  <si>
    <t>TABLICA 19B: IZRAČUN NETO POZAJMLJIVANJA/ZADUŽIVANJA (000 kn)</t>
  </si>
  <si>
    <t>TABLICA 25: REZULTATI AUKCIJA TREZORSKIH ZAPISA MINISTARSTVA FINANCIJA</t>
  </si>
  <si>
    <t>Obveznice - Serija 07 D-19</t>
  </si>
  <si>
    <t>2019.</t>
  </si>
  <si>
    <t>2015.</t>
  </si>
  <si>
    <t>Obveznice - Serija 12 D-17</t>
  </si>
  <si>
    <t>2017.</t>
  </si>
  <si>
    <t>Obveznice - Serija 13 D-20</t>
  </si>
  <si>
    <t>2020.</t>
  </si>
  <si>
    <t>Obveznice - Serija 14 D-20</t>
  </si>
  <si>
    <t>Obveznice - Serija 15 D-17</t>
  </si>
  <si>
    <t>2016.</t>
  </si>
  <si>
    <t>Obveznice - Serija 17 D-22</t>
  </si>
  <si>
    <t>2022.</t>
  </si>
  <si>
    <t>Obveznice - Serija 18 D-18</t>
  </si>
  <si>
    <t>2018.</t>
  </si>
  <si>
    <t>Obveznice - Serija 19 D-24</t>
  </si>
  <si>
    <t>2024.</t>
  </si>
  <si>
    <t>TABLICA 24A: UNUTARNJI DUG KONSOLIDIRANE SREDIŠNJE DRŽAVE</t>
  </si>
  <si>
    <t>TABLICA 24B UNUTARNJI DUG KONSOLIDIRANE SREDIŠNJE DRŽAVE</t>
  </si>
  <si>
    <t>TABLICA 24C: UNUTARNJI DUG KONSOLIDIRANE SREDIŠNJE DRŽAVE</t>
  </si>
  <si>
    <t>1. Hrvatski zavod za zdravstveno osiguranje</t>
  </si>
  <si>
    <t>2. Hrvatske vode</t>
  </si>
  <si>
    <t>3. Fond za zaštitu okoliša i energetsku učinkovitost</t>
  </si>
  <si>
    <t>4. Hrvatske ceste d.o.o.</t>
  </si>
  <si>
    <t>5. Državna agencija za osiguranje štednih uloga i sanaciju banaka</t>
  </si>
  <si>
    <t>6. Centar ze restrukturiranje i prodaju (CERP)</t>
  </si>
  <si>
    <t>TABLICA 9: TRANSAKCIJE HRVATSKOG ZAVODA ZA ZDRAVSTVENO OSIGURANJE</t>
  </si>
  <si>
    <t>TABLICA 10: TRANSAKCIJE JAVNOG PODUZEĆA HRVATSKE VODE</t>
  </si>
  <si>
    <t>TABLICA 11: TRANSAKCIJE FONDA ZA ZAŠTITU OKOLIŠA I ENERGETSKU UČINKOVITOST</t>
  </si>
  <si>
    <t>TABLICA 12: TRANSAKCIJE HRVATSKIH AUTOCESTA d.o.o. (HAC)</t>
  </si>
  <si>
    <t>TABLICA 13: TRANSAKCIJE HRVATSKIH CESTA d.o.o. (HC)</t>
  </si>
  <si>
    <t xml:space="preserve">TABLICA 14: TRANSAKCIJE DRŽAVNE AGENCIJE ZA OSIGURANJE ŠTEDNIH ULOGA I SANACIJU BANAKA (DAB) </t>
  </si>
  <si>
    <t>TABLICA 15: TRANSAKCIJE HRVATSKOG FONDA ZA PRIVATIZACIJU (HFP)</t>
  </si>
  <si>
    <t>TABLICA 16: TRANSAKCIJE AGENCIJE ZA UPRAVLJANJE DRŽAVNOM IMOVINOM (AUDIO)</t>
  </si>
  <si>
    <t>TABLICA 17: TRANSAKCIJE CENTRA ZA RESTRUKTURIRANJE I PRODAJU (CERP)</t>
  </si>
  <si>
    <r>
      <t>B) Izvanproračunski korisnici i fondovi socijalnog osiguranja</t>
    </r>
    <r>
      <rPr>
        <sz val="10"/>
        <rFont val="Arial"/>
        <family val="2"/>
        <charset val="238"/>
      </rPr>
      <t xml:space="preserve"> (1+…+6)</t>
    </r>
  </si>
  <si>
    <t>C) Proračuni 576 jedinica lokalne i područne (regionalne) samouprave i županijske uprave za ceste</t>
  </si>
  <si>
    <r>
      <t xml:space="preserve">B) Izvanproračunski korisnici </t>
    </r>
    <r>
      <rPr>
        <sz val="10"/>
        <rFont val="Arial"/>
        <family val="2"/>
        <charset val="238"/>
      </rPr>
      <t>(1+…+8)</t>
    </r>
  </si>
  <si>
    <t>C) Proračuni 576 JLP(R)S i ŽUC</t>
  </si>
  <si>
    <t>B) Izvanproračunski korisnici i fondovi socijalnog osiguranja</t>
  </si>
  <si>
    <t>Obveznice - Serija 20 D-25</t>
  </si>
  <si>
    <t>2025.</t>
  </si>
  <si>
    <t>99,950 / 0,20%</t>
  </si>
  <si>
    <t>I.-XII. 2015.</t>
  </si>
  <si>
    <t>Dugoročni krediti - EUR</t>
  </si>
  <si>
    <t>Dugoročni krediti - HRK</t>
  </si>
  <si>
    <t>Dugoročni krediti - USD</t>
  </si>
  <si>
    <t>USD</t>
  </si>
  <si>
    <t>Obveznice - Serija 21 D-26</t>
  </si>
  <si>
    <t>2026.</t>
  </si>
  <si>
    <t>BDP, realna međugodišnja promjena (%)</t>
  </si>
  <si>
    <t>Indeks obujma industrijske proizvodnje, međugodišnja promjena (%)</t>
  </si>
  <si>
    <t>Promet u trgovini na malo, realna međugodišnja promjena (%)</t>
  </si>
  <si>
    <t>Indeks građevinskih radova, međugodišnja promjena (%)</t>
  </si>
  <si>
    <t>Broj noćenja turista, međugodišnja promjena (%)</t>
  </si>
  <si>
    <t>Indeks proizvođačkih cijena industrije, međugodišnja promjena (%)</t>
  </si>
  <si>
    <t>Indeks potrošačkih cijena, međugodišnja promjena (%)</t>
  </si>
  <si>
    <t>Broj registriranih nezaposlenih</t>
  </si>
  <si>
    <t>Stopa anketne nezaposlenosti (%)</t>
  </si>
  <si>
    <t>Tečaj EUR/HRK</t>
  </si>
  <si>
    <t>Tečaj USD/HRK</t>
  </si>
  <si>
    <t>Izvoz roba, međugodišnja promjena (%)</t>
  </si>
  <si>
    <t>Uvoz roba, međugodišnja promjena (%)</t>
  </si>
  <si>
    <t>Međunarodne pričuve HNB (mil. EUR)</t>
  </si>
  <si>
    <t>Inozemni dug RH (mil. EUR)</t>
  </si>
  <si>
    <t>Inozemni dug RH (% BDP-a)</t>
  </si>
  <si>
    <t>Unutarnji dug konsolidirane središnje države (mil. HRK)</t>
  </si>
  <si>
    <t>Krediti drugih monetarnih financijskih institucija, međugodišnja promjena (%)</t>
  </si>
  <si>
    <t>Kamatna stopa na trezorske zapise od 91 dan, krajem razdoblja (%)</t>
  </si>
  <si>
    <t>ZIBOR (3 mj.), prosjek (%)</t>
  </si>
  <si>
    <t>I. - III.
2016.</t>
  </si>
  <si>
    <t>I. 2016.</t>
  </si>
  <si>
    <t>TABLICA 20C: TRANSAKCIJE JEDINICA LOKALNE I PODRUČNE (REGIONALNE) SAMOUPRAVE - SVE JEDINICE</t>
  </si>
  <si>
    <t>I. - XII. 2015.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</si>
  <si>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</t>
  </si>
  <si>
    <t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t>
  </si>
  <si>
    <t>05.01.2016.</t>
  </si>
  <si>
    <t>98,582 / 1,44%</t>
  </si>
  <si>
    <t>98,586 / 1,46%</t>
  </si>
  <si>
    <t>26.01.2016.</t>
  </si>
  <si>
    <t>98,648 / 1,37%</t>
  </si>
  <si>
    <t>98,672 / 1,35%</t>
  </si>
  <si>
    <t>99,653 / 0,35%</t>
  </si>
  <si>
    <t>02.02.2016.</t>
  </si>
  <si>
    <t>98,751 / 1,27%</t>
  </si>
  <si>
    <t>98,773 / 1,25%</t>
  </si>
  <si>
    <t>23.02.2016.</t>
  </si>
  <si>
    <t>99,900 / 0,40%</t>
  </si>
  <si>
    <t>99,752 / 0,50%</t>
  </si>
  <si>
    <t>98,896 / 1,12%</t>
  </si>
  <si>
    <t>98,890 / 1,13%</t>
  </si>
  <si>
    <t>99,959 / 0,16%</t>
  </si>
  <si>
    <t>99,612 / 0,39%</t>
  </si>
  <si>
    <t>99,703 / 0,30%</t>
  </si>
  <si>
    <t>01.03.2016.</t>
  </si>
  <si>
    <t>99,901 / 0,40%</t>
  </si>
  <si>
    <t>99,017 / 1,00%</t>
  </si>
  <si>
    <t>99,022 / 0,99%</t>
  </si>
  <si>
    <t>08.03.2016.</t>
  </si>
  <si>
    <t>99,715 / 0,57%</t>
  </si>
  <si>
    <t>99,776 / 0,45%</t>
  </si>
  <si>
    <t>99,096 / 0,91%</t>
  </si>
  <si>
    <t>99,027 / 0,99%</t>
  </si>
  <si>
    <t>15.03.2016.</t>
  </si>
  <si>
    <t>99,054 / 0,96%</t>
  </si>
  <si>
    <t>29.03.2016.</t>
  </si>
  <si>
    <t>99,044 / 0,97%</t>
  </si>
  <si>
    <t>TABLICA 21C: KONSOLIDIRANA OPĆA DRŽAVA PREMA EKONOMSKOJ KLASIFIKACIJI</t>
  </si>
  <si>
    <t>TABLICA 22C: KONSOLIDIRANA OPĆA DRŽAVA PREMA RAZINAMA DRŽAVNE VLASTI</t>
  </si>
  <si>
    <t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t>
  </si>
  <si>
    <t>IV. - VI.
2016.</t>
  </si>
  <si>
    <t xml:space="preserve">II. </t>
  </si>
  <si>
    <t xml:space="preserve">III. </t>
  </si>
  <si>
    <t>IV.</t>
  </si>
  <si>
    <t>V.</t>
  </si>
  <si>
    <t>VI.</t>
  </si>
  <si>
    <t xml:space="preserve">IV. </t>
  </si>
  <si>
    <t xml:space="preserve">V. </t>
  </si>
  <si>
    <t xml:space="preserve">VI. </t>
  </si>
  <si>
    <t>Ostali kratkoročni dug</t>
  </si>
  <si>
    <t>28.04.2016.</t>
  </si>
  <si>
    <t>99,166 / 0,84%</t>
  </si>
  <si>
    <t>99,046 / 0,97%</t>
  </si>
  <si>
    <t>03.05.2016.</t>
  </si>
  <si>
    <t>99,076 / 0,94%</t>
  </si>
  <si>
    <t>24.05.2016.</t>
  </si>
  <si>
    <t>99,115 / 0,90%</t>
  </si>
  <si>
    <t>99,061 / 0,95%</t>
  </si>
  <si>
    <t>99,737 / 0,26%</t>
  </si>
  <si>
    <t>99,753 / 0,25%</t>
  </si>
  <si>
    <t>31.05.2016.</t>
  </si>
  <si>
    <t>99,092 / 0,92%</t>
  </si>
  <si>
    <t>07.06.2016.</t>
  </si>
  <si>
    <t>99,084 / 0,93%</t>
  </si>
  <si>
    <t>28.06.2016.</t>
  </si>
  <si>
    <t>99,101 / 0,91%</t>
  </si>
  <si>
    <t>99,075 / 0,94%</t>
  </si>
  <si>
    <t>VII. - IX.
2016.</t>
  </si>
  <si>
    <t>VII.</t>
  </si>
  <si>
    <t>VIII.</t>
  </si>
  <si>
    <t>IX.</t>
  </si>
  <si>
    <r>
      <t>Ukupno zaposleni</t>
    </r>
    <r>
      <rPr>
        <b/>
        <vertAlign val="superscript"/>
        <sz val="10"/>
        <rFont val="Arial"/>
        <family val="2"/>
        <charset val="238"/>
      </rPr>
      <t>1</t>
    </r>
  </si>
  <si>
    <r>
      <t>Stopa registrirane nezaposlenosti (%)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</si>
  <si>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 (HRK)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</si>
  <si>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plaća, međugodišnja promjena (%)</t>
    </r>
    <r>
      <rPr>
        <b/>
        <vertAlign val="superscript"/>
        <sz val="10"/>
        <rFont val="Arial"/>
        <family val="2"/>
        <charset val="238"/>
      </rPr>
      <t>1</t>
    </r>
  </si>
  <si>
    <r>
      <rPr>
        <vertAlign val="superscript"/>
        <sz val="11"/>
        <rFont val="Arial"/>
        <family val="2"/>
        <charset val="238"/>
      </rPr>
      <t xml:space="preserve">1 </t>
    </r>
    <r>
      <rPr>
        <sz val="11"/>
        <rFont val="Arial"/>
        <family val="2"/>
        <charset val="238"/>
      </rPr>
      <t xml:space="preserve">Zbog metodoloških izmjena, podaci o administrativnoj zaposlenosti i plaćama u 2016. godini nisu usporedivi s ranije objavljenim podacima. </t>
    </r>
  </si>
  <si>
    <t>Obveznice - Serija 22 D-21</t>
  </si>
  <si>
    <t>2021.</t>
  </si>
  <si>
    <t>23.08.2016.</t>
  </si>
  <si>
    <t>99,127/ 0,88%</t>
  </si>
  <si>
    <t>30.08.2016.</t>
  </si>
  <si>
    <t>99,167/ 0,84%</t>
  </si>
  <si>
    <t>99,135 / 0,87%</t>
  </si>
  <si>
    <t>99,762 / 0,24%</t>
  </si>
  <si>
    <t>99,760 / 0,24%</t>
  </si>
  <si>
    <t>X. - XII.
2016.</t>
  </si>
  <si>
    <t>I. - XII. 2016.</t>
  </si>
  <si>
    <t>X.</t>
  </si>
  <si>
    <t>XI.</t>
  </si>
  <si>
    <t>XII.</t>
  </si>
  <si>
    <t>I.-XII. 2016.</t>
  </si>
  <si>
    <t>99,216 / 0,79%</t>
  </si>
  <si>
    <t>99,209 / 0,80%</t>
  </si>
  <si>
    <t>99,818 / 0,18%</t>
  </si>
  <si>
    <t>99,830 / 0,17%</t>
  </si>
  <si>
    <t>99,853 / 0,30%</t>
  </si>
  <si>
    <t>99,343 / 0,66%</t>
  </si>
  <si>
    <t>99,311 / 0,70%</t>
  </si>
  <si>
    <t>99,864 / 0,14%</t>
  </si>
  <si>
    <t>99,903 / 0,10%</t>
  </si>
  <si>
    <t>99,339 / 0,67%</t>
  </si>
  <si>
    <t>99,937 / 0,06%</t>
  </si>
  <si>
    <t>99,950 / 0,05%</t>
  </si>
  <si>
    <t>99,353 / 0,65%</t>
  </si>
  <si>
    <t>99,360 / 0,65%</t>
  </si>
  <si>
    <t>Podaci za HZZO su prikazani prema obračunskom načelu.</t>
  </si>
  <si>
    <t>I. - III.
2017.</t>
  </si>
  <si>
    <t>I.
2017.</t>
  </si>
  <si>
    <t>II. 
2017.</t>
  </si>
  <si>
    <t>III. 
2017.</t>
  </si>
  <si>
    <t>I. - III. 2017.</t>
  </si>
  <si>
    <t>I. 2017.</t>
  </si>
  <si>
    <t>I. - III.2017.</t>
  </si>
  <si>
    <t>I. - XII. 2017.</t>
  </si>
  <si>
    <t xml:space="preserve">STANJE UNUTARNJEG DUGA U 000  (31. SIJEČNJA 2017.) </t>
  </si>
  <si>
    <t xml:space="preserve">STANJE UNUTARNJEG DUGA U 000  (28. VELJAČE 2017.) </t>
  </si>
  <si>
    <t>Obveznice - Serija 23 D-22</t>
  </si>
  <si>
    <t>Obveznice - Serija 24 D-28</t>
  </si>
  <si>
    <t>2028.</t>
  </si>
  <si>
    <t xml:space="preserve">STANJE UNUTARNJEG DUGA U 000  (31. OŽUJKA 2017.) </t>
  </si>
  <si>
    <t>03.01.2017.</t>
  </si>
  <si>
    <t>99,910 / 0,36%</t>
  </si>
  <si>
    <t>99,951 / 0,20%</t>
  </si>
  <si>
    <t>99,861 / 0,28%</t>
  </si>
  <si>
    <t>99,420 / 0,58%</t>
  </si>
  <si>
    <t>99,365 / 0,64%</t>
  </si>
  <si>
    <t>24.01.2017.</t>
  </si>
  <si>
    <t>99,467 / 0,54%</t>
  </si>
  <si>
    <t>99,405 / 0,60%</t>
  </si>
  <si>
    <t>31.01.2017.</t>
  </si>
  <si>
    <t>99,419 / 0,59%</t>
  </si>
  <si>
    <t>21.02.2017.</t>
  </si>
  <si>
    <t>99,519 / 0,48%</t>
  </si>
  <si>
    <t>99,504 / 0,50%</t>
  </si>
  <si>
    <t>28.02.2017.</t>
  </si>
  <si>
    <t>99,525 / 0,48%</t>
  </si>
  <si>
    <t>99,508 / 0,50%</t>
  </si>
  <si>
    <t>07.03.2017.</t>
  </si>
  <si>
    <t>99,552 / 0,45%</t>
  </si>
  <si>
    <t>99,553 / 0,45%</t>
  </si>
  <si>
    <t>14.03.2017.</t>
  </si>
  <si>
    <t>99,555 / 0,45%</t>
  </si>
  <si>
    <t>28.03.2017.</t>
  </si>
  <si>
    <t>99,556 / 0,45%</t>
  </si>
  <si>
    <t>I.</t>
  </si>
  <si>
    <t>II.</t>
  </si>
  <si>
    <t>III.</t>
  </si>
  <si>
    <t xml:space="preserve">TABLICE IZ STATISTIČKOG PRIKAZA MINISTARSTVA FINANCIJA BROJ 256 ZA SIJEČANJ - OŽUJAK 2017.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</si>
</sst>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n_-;\-* #,##0.00\ _k_n_-;_-* &quot;-&quot;??\ _k_n_-;_-@_-"/>
    <numFmt numFmtId="164" formatCode="#,##0.0"/>
    <numFmt numFmtId="165" formatCode="#,##0.0000"/>
    <numFmt numFmtId="166" formatCode="0.0"/>
    <numFmt numFmtId="167" formatCode="#,##0.00000000000"/>
    <numFmt numFmtId="168" formatCode="#,##0.00000"/>
    <numFmt numFmtId="169" formatCode="dd/mm/yyyy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name val="Times New Roman CE"/>
    </font>
    <font>
      <sz val="10"/>
      <name val="Geneva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19" fillId="32" borderId="0" applyNumberFormat="0" applyBorder="0" applyAlignment="0" applyProtection="0"/>
    <xf numFmtId="0" fontId="21" fillId="23" borderId="0" applyNumberFormat="0" applyBorder="0" applyAlignment="0" applyProtection="0"/>
    <xf numFmtId="0" fontId="22" fillId="33" borderId="44" applyNumberFormat="0" applyAlignment="0" applyProtection="0"/>
    <xf numFmtId="0" fontId="23" fillId="24" borderId="45" applyNumberFormat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46" applyNumberFormat="0" applyFill="0" applyAlignment="0" applyProtection="0"/>
    <xf numFmtId="0" fontId="28" fillId="0" borderId="47" applyNumberFormat="0" applyFill="0" applyAlignment="0" applyProtection="0"/>
    <xf numFmtId="0" fontId="29" fillId="0" borderId="4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44" applyNumberFormat="0" applyAlignment="0" applyProtection="0"/>
    <xf numFmtId="0" fontId="31" fillId="0" borderId="50" applyNumberFormat="0" applyFill="0" applyAlignment="0" applyProtection="0"/>
    <xf numFmtId="0" fontId="32" fillId="32" borderId="0" applyNumberFormat="0" applyBorder="0" applyAlignment="0" applyProtection="0"/>
    <xf numFmtId="0" fontId="1" fillId="31" borderId="43" applyNumberFormat="0" applyFont="0" applyAlignment="0" applyProtection="0"/>
    <xf numFmtId="0" fontId="6" fillId="0" borderId="0"/>
    <xf numFmtId="0" fontId="33" fillId="33" borderId="49" applyNumberFormat="0" applyAlignment="0" applyProtection="0"/>
    <xf numFmtId="4" fontId="34" fillId="40" borderId="51" applyNumberFormat="0" applyProtection="0">
      <alignment vertical="center"/>
    </xf>
    <xf numFmtId="4" fontId="35" fillId="40" borderId="51" applyNumberFormat="0" applyProtection="0">
      <alignment vertical="center"/>
    </xf>
    <xf numFmtId="4" fontId="34" fillId="40" borderId="51" applyNumberFormat="0" applyProtection="0">
      <alignment horizontal="left" vertical="center" indent="1"/>
    </xf>
    <xf numFmtId="0" fontId="34" fillId="40" borderId="51" applyNumberFormat="0" applyProtection="0">
      <alignment horizontal="left" vertical="top" indent="1"/>
    </xf>
    <xf numFmtId="4" fontId="34" fillId="4" borderId="0" applyNumberFormat="0" applyProtection="0">
      <alignment horizontal="left" vertical="center" indent="1"/>
    </xf>
    <xf numFmtId="4" fontId="17" fillId="9" borderId="51" applyNumberFormat="0" applyProtection="0">
      <alignment horizontal="right" vertical="center"/>
    </xf>
    <xf numFmtId="4" fontId="17" fillId="5" borderId="51" applyNumberFormat="0" applyProtection="0">
      <alignment horizontal="right" vertical="center"/>
    </xf>
    <xf numFmtId="4" fontId="17" fillId="38" borderId="51" applyNumberFormat="0" applyProtection="0">
      <alignment horizontal="right" vertical="center"/>
    </xf>
    <xf numFmtId="4" fontId="17" fillId="15" borderId="51" applyNumberFormat="0" applyProtection="0">
      <alignment horizontal="right" vertical="center"/>
    </xf>
    <xf numFmtId="4" fontId="17" fillId="16" borderId="51" applyNumberFormat="0" applyProtection="0">
      <alignment horizontal="right" vertical="center"/>
    </xf>
    <xf numFmtId="4" fontId="17" fillId="39" borderId="51" applyNumberFormat="0" applyProtection="0">
      <alignment horizontal="right" vertical="center"/>
    </xf>
    <xf numFmtId="4" fontId="17" fillId="12" borderId="51" applyNumberFormat="0" applyProtection="0">
      <alignment horizontal="right" vertical="center"/>
    </xf>
    <xf numFmtId="4" fontId="17" fillId="41" borderId="51" applyNumberFormat="0" applyProtection="0">
      <alignment horizontal="right" vertical="center"/>
    </xf>
    <xf numFmtId="4" fontId="17" fillId="14" borderId="51" applyNumberFormat="0" applyProtection="0">
      <alignment horizontal="right" vertical="center"/>
    </xf>
    <xf numFmtId="4" fontId="34" fillId="42" borderId="52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36" fillId="11" borderId="0" applyNumberFormat="0" applyProtection="0">
      <alignment horizontal="left" vertical="center" indent="1"/>
    </xf>
    <xf numFmtId="4" fontId="17" fillId="4" borderId="51" applyNumberFormat="0" applyProtection="0">
      <alignment horizontal="right" vertical="center"/>
    </xf>
    <xf numFmtId="4" fontId="7" fillId="4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1" fillId="11" borderId="51" applyNumberFormat="0" applyProtection="0">
      <alignment horizontal="left" vertical="center" indent="1"/>
    </xf>
    <xf numFmtId="0" fontId="1" fillId="11" borderId="51" applyNumberFormat="0" applyProtection="0">
      <alignment horizontal="left" vertical="top" indent="1"/>
    </xf>
    <xf numFmtId="0" fontId="1" fillId="4" borderId="51" applyNumberFormat="0" applyProtection="0">
      <alignment horizontal="left" vertical="center" indent="1"/>
    </xf>
    <xf numFmtId="0" fontId="1" fillId="4" borderId="51" applyNumberFormat="0" applyProtection="0">
      <alignment horizontal="left" vertical="top" indent="1"/>
    </xf>
    <xf numFmtId="0" fontId="1" fillId="8" borderId="51" applyNumberFormat="0" applyProtection="0">
      <alignment horizontal="left" vertical="center" indent="1"/>
    </xf>
    <xf numFmtId="0" fontId="1" fillId="8" borderId="51" applyNumberFormat="0" applyProtection="0">
      <alignment horizontal="left" vertical="top" indent="1"/>
    </xf>
    <xf numFmtId="0" fontId="1" fillId="43" borderId="51" applyNumberFormat="0" applyProtection="0">
      <alignment horizontal="left" vertical="center" indent="1"/>
    </xf>
    <xf numFmtId="0" fontId="1" fillId="43" borderId="51" applyNumberFormat="0" applyProtection="0">
      <alignment horizontal="left" vertical="top" indent="1"/>
    </xf>
    <xf numFmtId="0" fontId="1" fillId="7" borderId="34" applyNumberFormat="0">
      <protection locked="0"/>
    </xf>
    <xf numFmtId="4" fontId="17" fillId="6" borderId="51" applyNumberFormat="0" applyProtection="0">
      <alignment vertical="center"/>
    </xf>
    <xf numFmtId="4" fontId="37" fillId="6" borderId="51" applyNumberFormat="0" applyProtection="0">
      <alignment vertical="center"/>
    </xf>
    <xf numFmtId="4" fontId="17" fillId="6" borderId="51" applyNumberFormat="0" applyProtection="0">
      <alignment horizontal="left" vertical="center" indent="1"/>
    </xf>
    <xf numFmtId="0" fontId="17" fillId="6" borderId="51" applyNumberFormat="0" applyProtection="0">
      <alignment horizontal="left" vertical="top" indent="1"/>
    </xf>
    <xf numFmtId="4" fontId="17" fillId="43" borderId="51" applyNumberFormat="0" applyProtection="0">
      <alignment horizontal="right" vertical="center"/>
    </xf>
    <xf numFmtId="4" fontId="37" fillId="43" borderId="51" applyNumberFormat="0" applyProtection="0">
      <alignment horizontal="right" vertical="center"/>
    </xf>
    <xf numFmtId="4" fontId="17" fillId="4" borderId="51" applyNumberFormat="0" applyProtection="0">
      <alignment horizontal="left" vertical="center" indent="1"/>
    </xf>
    <xf numFmtId="0" fontId="17" fillId="4" borderId="51" applyNumberFormat="0" applyProtection="0">
      <alignment horizontal="left" vertical="top" indent="1"/>
    </xf>
    <xf numFmtId="4" fontId="38" fillId="44" borderId="0" applyNumberFormat="0" applyProtection="0">
      <alignment horizontal="left" vertical="center" indent="1"/>
    </xf>
    <xf numFmtId="4" fontId="39" fillId="43" borderId="5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5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 applyFill="0"/>
    <xf numFmtId="0" fontId="5" fillId="0" borderId="0"/>
    <xf numFmtId="0" fontId="1" fillId="0" borderId="0"/>
    <xf numFmtId="0" fontId="1" fillId="0" borderId="0"/>
    <xf numFmtId="0" fontId="54" fillId="0" borderId="0"/>
    <xf numFmtId="43" fontId="5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60" fillId="0" borderId="0"/>
    <xf numFmtId="0" fontId="60" fillId="0" borderId="0"/>
    <xf numFmtId="43" fontId="1" fillId="0" borderId="0" applyFont="0" applyFill="0" applyBorder="0" applyAlignment="0" applyProtection="0"/>
    <xf numFmtId="0" fontId="67" fillId="0" borderId="0"/>
    <xf numFmtId="0" fontId="67" fillId="0" borderId="0"/>
  </cellStyleXfs>
  <cellXfs count="903">
    <xf numFmtId="0" fontId="0" fillId="0" borderId="0" xfId="0"/>
    <xf numFmtId="0" fontId="2" fillId="0" borderId="0" xfId="1" applyFont="1"/>
    <xf numFmtId="0" fontId="8" fillId="0" borderId="0" xfId="3" applyFont="1" applyFill="1"/>
    <xf numFmtId="0" fontId="2" fillId="0" borderId="0" xfId="3" applyFont="1" applyFill="1"/>
    <xf numFmtId="3" fontId="1" fillId="0" borderId="0" xfId="3" applyNumberFormat="1" applyFont="1" applyBorder="1"/>
    <xf numFmtId="3" fontId="2" fillId="0" borderId="0" xfId="3" applyNumberFormat="1" applyFont="1" applyFill="1" applyBorder="1"/>
    <xf numFmtId="0" fontId="1" fillId="0" borderId="0" xfId="3" applyFont="1" applyAlignment="1">
      <alignment horizontal="center"/>
    </xf>
    <xf numFmtId="0" fontId="9" fillId="0" borderId="0" xfId="3" applyFont="1" applyFill="1"/>
    <xf numFmtId="0" fontId="1" fillId="0" borderId="0" xfId="3" applyFont="1" applyFill="1"/>
    <xf numFmtId="3" fontId="1" fillId="0" borderId="0" xfId="3" applyNumberFormat="1" applyFont="1" applyFill="1" applyBorder="1"/>
    <xf numFmtId="0" fontId="1" fillId="2" borderId="16" xfId="3" applyFont="1" applyFill="1" applyBorder="1"/>
    <xf numFmtId="0" fontId="1" fillId="2" borderId="12" xfId="3" applyFont="1" applyFill="1" applyBorder="1"/>
    <xf numFmtId="0" fontId="1" fillId="0" borderId="8" xfId="3" applyFont="1" applyFill="1" applyBorder="1"/>
    <xf numFmtId="0" fontId="1" fillId="0" borderId="17" xfId="3" applyFont="1" applyFill="1" applyBorder="1" applyAlignment="1"/>
    <xf numFmtId="3" fontId="1" fillId="0" borderId="22" xfId="3" applyNumberFormat="1" applyFont="1" applyFill="1" applyBorder="1" applyAlignment="1">
      <alignment wrapText="1"/>
    </xf>
    <xf numFmtId="0" fontId="2" fillId="0" borderId="8" xfId="3" applyFont="1" applyFill="1" applyBorder="1" applyAlignment="1">
      <alignment horizontal="left" vertical="center"/>
    </xf>
    <xf numFmtId="0" fontId="2" fillId="0" borderId="25" xfId="3" applyFont="1" applyFill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2" fillId="0" borderId="25" xfId="3" applyFont="1" applyBorder="1" applyAlignment="1">
      <alignment horizontal="left" vertical="center"/>
    </xf>
    <xf numFmtId="0" fontId="2" fillId="0" borderId="25" xfId="3" applyFont="1" applyBorder="1" applyAlignment="1">
      <alignment horizontal="left" vertical="center" indent="1"/>
    </xf>
    <xf numFmtId="0" fontId="1" fillId="0" borderId="8" xfId="3" applyFont="1" applyBorder="1" applyAlignment="1">
      <alignment horizontal="left" vertical="center"/>
    </xf>
    <xf numFmtId="0" fontId="1" fillId="0" borderId="25" xfId="3" applyFont="1" applyFill="1" applyBorder="1" applyAlignment="1">
      <alignment horizontal="left" vertical="center" indent="2"/>
    </xf>
    <xf numFmtId="3" fontId="2" fillId="0" borderId="25" xfId="3" applyNumberFormat="1" applyFont="1" applyBorder="1" applyAlignment="1">
      <alignment horizontal="left" vertical="center" indent="1"/>
    </xf>
    <xf numFmtId="0" fontId="2" fillId="0" borderId="25" xfId="3" applyFont="1" applyFill="1" applyBorder="1" applyAlignment="1">
      <alignment horizontal="left" vertical="center" indent="1"/>
    </xf>
    <xf numFmtId="0" fontId="1" fillId="0" borderId="25" xfId="3" applyFont="1" applyBorder="1" applyAlignment="1">
      <alignment horizontal="left" vertical="center" indent="2"/>
    </xf>
    <xf numFmtId="0" fontId="1" fillId="0" borderId="25" xfId="3" applyFont="1" applyBorder="1" applyAlignment="1">
      <alignment horizontal="left" vertical="center" indent="3"/>
    </xf>
    <xf numFmtId="0" fontId="1" fillId="0" borderId="25" xfId="3" applyFont="1" applyBorder="1" applyAlignment="1">
      <alignment horizontal="left" vertical="center" wrapText="1" indent="2"/>
    </xf>
    <xf numFmtId="0" fontId="1" fillId="0" borderId="25" xfId="3" quotePrefix="1" applyFont="1" applyFill="1" applyBorder="1" applyAlignment="1">
      <alignment horizontal="left" vertical="center" wrapText="1" indent="3"/>
    </xf>
    <xf numFmtId="0" fontId="1" fillId="0" borderId="25" xfId="3" quotePrefix="1" applyFont="1" applyFill="1" applyBorder="1" applyAlignment="1">
      <alignment horizontal="left" vertical="center" indent="3"/>
    </xf>
    <xf numFmtId="0" fontId="2" fillId="0" borderId="8" xfId="3" quotePrefix="1" applyFont="1" applyBorder="1" applyAlignment="1">
      <alignment horizontal="left" vertical="center"/>
    </xf>
    <xf numFmtId="0" fontId="2" fillId="0" borderId="25" xfId="3" quotePrefix="1" applyFont="1" applyBorder="1" applyAlignment="1">
      <alignment horizontal="left" vertical="center"/>
    </xf>
    <xf numFmtId="0" fontId="1" fillId="0" borderId="8" xfId="3" quotePrefix="1" applyFont="1" applyBorder="1" applyAlignment="1">
      <alignment horizontal="left" vertical="center"/>
    </xf>
    <xf numFmtId="0" fontId="1" fillId="0" borderId="8" xfId="3" quotePrefix="1" applyFont="1" applyFill="1" applyBorder="1" applyAlignment="1">
      <alignment horizontal="left" vertical="center"/>
    </xf>
    <xf numFmtId="0" fontId="2" fillId="0" borderId="8" xfId="3" quotePrefix="1" applyFont="1" applyFill="1" applyBorder="1" applyAlignment="1">
      <alignment horizontal="left" vertical="center"/>
    </xf>
    <xf numFmtId="0" fontId="2" fillId="0" borderId="12" xfId="3" quotePrefix="1" applyFont="1" applyBorder="1" applyAlignment="1">
      <alignment horizontal="left" vertical="center"/>
    </xf>
    <xf numFmtId="0" fontId="2" fillId="0" borderId="19" xfId="3" applyFont="1" applyBorder="1" applyAlignment="1">
      <alignment horizontal="left" vertical="center" indent="1"/>
    </xf>
    <xf numFmtId="0" fontId="2" fillId="0" borderId="0" xfId="3" applyFont="1" applyBorder="1" applyAlignment="1">
      <alignment horizontal="left"/>
    </xf>
    <xf numFmtId="0" fontId="1" fillId="0" borderId="0" xfId="3" applyFont="1"/>
    <xf numFmtId="0" fontId="1" fillId="0" borderId="0" xfId="3" applyFont="1" applyBorder="1"/>
    <xf numFmtId="0" fontId="1" fillId="0" borderId="16" xfId="3" applyFont="1" applyFill="1" applyBorder="1"/>
    <xf numFmtId="0" fontId="1" fillId="0" borderId="1" xfId="3" applyFont="1" applyFill="1" applyBorder="1" applyAlignment="1"/>
    <xf numFmtId="0" fontId="2" fillId="0" borderId="23" xfId="3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" fillId="0" borderId="0" xfId="3" applyFont="1" applyBorder="1" applyAlignment="1">
      <alignment horizontal="left" vertical="center" indent="1"/>
    </xf>
    <xf numFmtId="0" fontId="2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horizontal="left" vertical="center" indent="2"/>
    </xf>
    <xf numFmtId="0" fontId="1" fillId="0" borderId="0" xfId="3" applyFont="1" applyFill="1" applyBorder="1" applyAlignment="1">
      <alignment horizontal="left" vertical="center" indent="1"/>
    </xf>
    <xf numFmtId="0" fontId="1" fillId="0" borderId="26" xfId="3" applyFont="1" applyBorder="1" applyAlignment="1">
      <alignment horizontal="left" vertical="center" indent="1"/>
    </xf>
    <xf numFmtId="0" fontId="1" fillId="0" borderId="12" xfId="3" applyFont="1" applyBorder="1" applyAlignment="1">
      <alignment horizontal="left" vertical="center"/>
    </xf>
    <xf numFmtId="0" fontId="1" fillId="0" borderId="13" xfId="3" applyFont="1" applyBorder="1" applyAlignment="1">
      <alignment horizontal="left" vertical="center" indent="2"/>
    </xf>
    <xf numFmtId="0" fontId="1" fillId="0" borderId="0" xfId="3" applyFont="1" applyBorder="1" applyAlignment="1">
      <alignment horizontal="left"/>
    </xf>
    <xf numFmtId="3" fontId="1" fillId="0" borderId="0" xfId="3" applyNumberFormat="1" applyFont="1" applyBorder="1" applyAlignment="1">
      <alignment horizontal="center"/>
    </xf>
    <xf numFmtId="0" fontId="1" fillId="0" borderId="0" xfId="3" applyFont="1" applyFill="1" applyBorder="1"/>
    <xf numFmtId="0" fontId="2" fillId="0" borderId="23" xfId="3" applyFont="1" applyFill="1" applyBorder="1" applyAlignment="1">
      <alignment horizontal="right" indent="1"/>
    </xf>
    <xf numFmtId="0" fontId="2" fillId="0" borderId="26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 indent="1"/>
    </xf>
    <xf numFmtId="0" fontId="1" fillId="0" borderId="0" xfId="3" quotePrefix="1" applyFont="1" applyFill="1" applyBorder="1" applyAlignment="1">
      <alignment horizontal="left" vertical="center" wrapText="1" indent="3"/>
    </xf>
    <xf numFmtId="0" fontId="2" fillId="0" borderId="0" xfId="3" applyFont="1" applyBorder="1" applyAlignment="1">
      <alignment horizontal="left" vertical="center" indent="2"/>
    </xf>
    <xf numFmtId="0" fontId="1" fillId="0" borderId="0" xfId="3" quotePrefix="1" applyFont="1" applyBorder="1" applyAlignment="1">
      <alignment horizontal="left" vertical="center" indent="3"/>
    </xf>
    <xf numFmtId="0" fontId="2" fillId="0" borderId="0" xfId="3" applyFont="1" applyBorder="1" applyAlignment="1">
      <alignment horizontal="left" vertical="center" indent="1"/>
    </xf>
    <xf numFmtId="0" fontId="1" fillId="0" borderId="0" xfId="3" applyFont="1" applyFill="1" applyBorder="1" applyAlignment="1">
      <alignment horizontal="left" vertical="center" indent="3"/>
    </xf>
    <xf numFmtId="0" fontId="1" fillId="0" borderId="0" xfId="3" quotePrefix="1" applyFont="1" applyBorder="1" applyAlignment="1">
      <alignment horizontal="left" vertical="center" wrapText="1" indent="3"/>
    </xf>
    <xf numFmtId="0" fontId="1" fillId="0" borderId="12" xfId="3" quotePrefix="1" applyFont="1" applyBorder="1" applyAlignment="1">
      <alignment horizontal="left" vertical="center"/>
    </xf>
    <xf numFmtId="0" fontId="1" fillId="0" borderId="13" xfId="3" quotePrefix="1" applyFont="1" applyBorder="1" applyAlignment="1">
      <alignment horizontal="left" vertical="center" indent="3"/>
    </xf>
    <xf numFmtId="0" fontId="1" fillId="0" borderId="0" xfId="3" applyFont="1" applyFill="1" applyBorder="1" applyAlignment="1"/>
    <xf numFmtId="0" fontId="2" fillId="0" borderId="22" xfId="3" applyFont="1" applyFill="1" applyBorder="1" applyAlignment="1">
      <alignment horizontal="center" vertical="center"/>
    </xf>
    <xf numFmtId="0" fontId="2" fillId="0" borderId="24" xfId="3" applyFont="1" applyFill="1" applyBorder="1" applyAlignment="1">
      <alignment horizontal="center" vertical="center"/>
    </xf>
    <xf numFmtId="0" fontId="2" fillId="0" borderId="26" xfId="3" applyFont="1" applyBorder="1" applyAlignment="1">
      <alignment horizontal="left" vertical="center"/>
    </xf>
    <xf numFmtId="0" fontId="2" fillId="0" borderId="26" xfId="3" applyFont="1" applyBorder="1" applyAlignment="1">
      <alignment horizontal="left" vertical="center" indent="1"/>
    </xf>
    <xf numFmtId="0" fontId="1" fillId="0" borderId="0" xfId="3" applyFont="1" applyBorder="1" applyAlignment="1">
      <alignment horizontal="left" vertical="center" indent="3"/>
    </xf>
    <xf numFmtId="0" fontId="1" fillId="0" borderId="0" xfId="3" applyFont="1" applyFill="1" applyBorder="1" applyAlignment="1">
      <alignment horizontal="left" vertical="center" indent="2"/>
    </xf>
    <xf numFmtId="0" fontId="1" fillId="0" borderId="0" xfId="3" quotePrefix="1" applyFont="1" applyBorder="1" applyAlignment="1">
      <alignment horizontal="left" vertical="center" indent="2"/>
    </xf>
    <xf numFmtId="0" fontId="2" fillId="0" borderId="13" xfId="3" applyFont="1" applyBorder="1" applyAlignment="1">
      <alignment horizontal="left" vertical="center" indent="1"/>
    </xf>
    <xf numFmtId="3" fontId="1" fillId="0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2" fillId="0" borderId="0" xfId="3" applyFont="1" applyFill="1" applyBorder="1"/>
    <xf numFmtId="0" fontId="9" fillId="0" borderId="13" xfId="3" applyFont="1" applyFill="1" applyBorder="1"/>
    <xf numFmtId="0" fontId="1" fillId="0" borderId="13" xfId="3" applyFont="1" applyFill="1" applyBorder="1"/>
    <xf numFmtId="0" fontId="2" fillId="0" borderId="22" xfId="3" applyFont="1" applyFill="1" applyBorder="1" applyAlignment="1">
      <alignment horizontal="center"/>
    </xf>
    <xf numFmtId="0" fontId="2" fillId="0" borderId="24" xfId="3" applyFont="1" applyFill="1" applyBorder="1" applyAlignment="1">
      <alignment horizontal="center"/>
    </xf>
    <xf numFmtId="0" fontId="2" fillId="0" borderId="26" xfId="3" applyFont="1" applyFill="1" applyBorder="1" applyAlignment="1">
      <alignment horizontal="left" vertical="center" indent="1"/>
    </xf>
    <xf numFmtId="0" fontId="1" fillId="0" borderId="8" xfId="3" applyFont="1" applyFill="1" applyBorder="1" applyAlignment="1">
      <alignment horizontal="left" vertical="center"/>
    </xf>
    <xf numFmtId="0" fontId="1" fillId="0" borderId="12" xfId="3" quotePrefix="1" applyFont="1" applyFill="1" applyBorder="1" applyAlignment="1">
      <alignment horizontal="left" vertical="center"/>
    </xf>
    <xf numFmtId="0" fontId="1" fillId="0" borderId="20" xfId="3" applyFont="1" applyFill="1" applyBorder="1" applyAlignment="1">
      <alignment horizontal="left" vertical="center" indent="3"/>
    </xf>
    <xf numFmtId="0" fontId="1" fillId="0" borderId="0" xfId="3" applyFont="1" applyFill="1" applyAlignment="1">
      <alignment horizontal="center"/>
    </xf>
    <xf numFmtId="0" fontId="9" fillId="0" borderId="0" xfId="3" applyFont="1" applyFill="1" applyBorder="1"/>
    <xf numFmtId="3" fontId="1" fillId="0" borderId="13" xfId="3" applyNumberFormat="1" applyFont="1" applyFill="1" applyBorder="1" applyAlignment="1">
      <alignment horizontal="center"/>
    </xf>
    <xf numFmtId="0" fontId="1" fillId="0" borderId="13" xfId="3" applyFont="1" applyBorder="1"/>
    <xf numFmtId="0" fontId="1" fillId="2" borderId="16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0" borderId="33" xfId="3" applyFont="1" applyFill="1" applyBorder="1"/>
    <xf numFmtId="0" fontId="1" fillId="0" borderId="34" xfId="3" applyFont="1" applyFill="1" applyBorder="1" applyAlignment="1">
      <alignment horizontal="left" vertical="center"/>
    </xf>
    <xf numFmtId="0" fontId="2" fillId="0" borderId="34" xfId="3" applyFont="1" applyFill="1" applyBorder="1" applyAlignment="1">
      <alignment horizontal="center" vertical="center" wrapText="1"/>
    </xf>
    <xf numFmtId="0" fontId="1" fillId="0" borderId="25" xfId="3" applyFont="1" applyBorder="1" applyAlignment="1">
      <alignment horizontal="left" vertical="center" indent="1"/>
    </xf>
    <xf numFmtId="0" fontId="1" fillId="0" borderId="25" xfId="3" quotePrefix="1" applyFont="1" applyBorder="1" applyAlignment="1">
      <alignment horizontal="left" vertical="center" indent="1"/>
    </xf>
    <xf numFmtId="0" fontId="1" fillId="0" borderId="25" xfId="3" quotePrefix="1" applyFont="1" applyFill="1" applyBorder="1" applyAlignment="1">
      <alignment horizontal="left" vertical="center" indent="2"/>
    </xf>
    <xf numFmtId="0" fontId="1" fillId="0" borderId="25" xfId="3" applyFont="1" applyFill="1" applyBorder="1" applyAlignment="1">
      <alignment horizontal="left" vertical="center" indent="1"/>
    </xf>
    <xf numFmtId="0" fontId="1" fillId="0" borderId="30" xfId="3" applyFont="1" applyFill="1" applyBorder="1" applyAlignment="1">
      <alignment horizontal="left" vertical="center"/>
    </xf>
    <xf numFmtId="0" fontId="1" fillId="0" borderId="31" xfId="3" applyFont="1" applyFill="1" applyBorder="1" applyAlignment="1">
      <alignment horizontal="left" vertical="center" indent="2"/>
    </xf>
    <xf numFmtId="0" fontId="2" fillId="0" borderId="37" xfId="3" applyFont="1" applyFill="1" applyBorder="1" applyAlignment="1">
      <alignment horizontal="left" vertical="center"/>
    </xf>
    <xf numFmtId="0" fontId="2" fillId="0" borderId="38" xfId="3" applyFont="1" applyFill="1" applyBorder="1" applyAlignment="1">
      <alignment horizontal="left" vertical="center" indent="1"/>
    </xf>
    <xf numFmtId="0" fontId="1" fillId="0" borderId="12" xfId="3" applyFont="1" applyFill="1" applyBorder="1" applyAlignment="1">
      <alignment horizontal="left" vertical="center"/>
    </xf>
    <xf numFmtId="0" fontId="1" fillId="0" borderId="19" xfId="3" applyFont="1" applyFill="1" applyBorder="1" applyAlignment="1">
      <alignment horizontal="left" vertical="center" indent="2"/>
    </xf>
    <xf numFmtId="0" fontId="12" fillId="0" borderId="0" xfId="3" applyFont="1" applyAlignment="1"/>
    <xf numFmtId="0" fontId="8" fillId="0" borderId="0" xfId="3" applyFont="1" applyAlignment="1"/>
    <xf numFmtId="0" fontId="13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" fillId="2" borderId="40" xfId="3" applyFont="1" applyFill="1" applyBorder="1"/>
    <xf numFmtId="0" fontId="2" fillId="2" borderId="41" xfId="3" applyFont="1" applyFill="1" applyBorder="1"/>
    <xf numFmtId="0" fontId="2" fillId="2" borderId="24" xfId="3" applyFont="1" applyFill="1" applyBorder="1" applyAlignment="1">
      <alignment horizontal="center" vertical="center" wrapText="1"/>
    </xf>
    <xf numFmtId="0" fontId="1" fillId="2" borderId="42" xfId="3" applyFont="1" applyFill="1" applyBorder="1"/>
    <xf numFmtId="0" fontId="1" fillId="2" borderId="34" xfId="3" quotePrefix="1" applyFont="1" applyFill="1" applyBorder="1" applyAlignment="1">
      <alignment horizontal="center" vertical="center" wrapText="1"/>
    </xf>
    <xf numFmtId="0" fontId="1" fillId="2" borderId="34" xfId="3" applyFont="1" applyFill="1" applyBorder="1" applyAlignment="1">
      <alignment horizontal="center" vertical="center" wrapText="1"/>
    </xf>
    <xf numFmtId="0" fontId="1" fillId="2" borderId="34" xfId="3" applyFont="1" applyFill="1" applyBorder="1"/>
    <xf numFmtId="0" fontId="1" fillId="2" borderId="36" xfId="3" applyFont="1" applyFill="1" applyBorder="1" applyAlignment="1">
      <alignment horizontal="center" vertical="center" wrapText="1"/>
    </xf>
    <xf numFmtId="0" fontId="1" fillId="0" borderId="9" xfId="3" applyFont="1" applyBorder="1"/>
    <xf numFmtId="0" fontId="1" fillId="0" borderId="25" xfId="3" applyFont="1" applyBorder="1"/>
    <xf numFmtId="0" fontId="1" fillId="0" borderId="38" xfId="3" applyFont="1" applyFill="1" applyBorder="1"/>
    <xf numFmtId="0" fontId="1" fillId="0" borderId="27" xfId="3" applyFont="1" applyBorder="1"/>
    <xf numFmtId="0" fontId="1" fillId="0" borderId="0" xfId="3" applyFont="1" applyFill="1" applyBorder="1" applyAlignment="1">
      <alignment horizontal="left"/>
    </xf>
    <xf numFmtId="3" fontId="1" fillId="0" borderId="0" xfId="3" applyNumberFormat="1" applyFont="1" applyFill="1" applyBorder="1" applyAlignment="1">
      <alignment horizontal="right" indent="2"/>
    </xf>
    <xf numFmtId="0" fontId="1" fillId="2" borderId="40" xfId="3" applyFont="1" applyFill="1" applyBorder="1" applyAlignment="1"/>
    <xf numFmtId="0" fontId="2" fillId="2" borderId="29" xfId="3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center" vertical="center" wrapText="1"/>
    </xf>
    <xf numFmtId="0" fontId="1" fillId="2" borderId="33" xfId="3" applyFont="1" applyFill="1" applyBorder="1" applyAlignment="1"/>
    <xf numFmtId="0" fontId="1" fillId="2" borderId="35" xfId="3" quotePrefix="1" applyFont="1" applyFill="1" applyBorder="1" applyAlignment="1">
      <alignment horizontal="center" vertical="center" wrapText="1"/>
    </xf>
    <xf numFmtId="0" fontId="1" fillId="2" borderId="35" xfId="3" applyFont="1" applyFill="1" applyBorder="1" applyAlignment="1">
      <alignment horizontal="center" vertical="center" wrapText="1"/>
    </xf>
    <xf numFmtId="0" fontId="1" fillId="2" borderId="36" xfId="3" quotePrefix="1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left"/>
    </xf>
    <xf numFmtId="3" fontId="1" fillId="0" borderId="22" xfId="3" applyNumberFormat="1" applyFont="1" applyFill="1" applyBorder="1" applyAlignment="1">
      <alignment horizontal="right"/>
    </xf>
    <xf numFmtId="3" fontId="1" fillId="0" borderId="25" xfId="3" applyNumberFormat="1" applyFont="1" applyFill="1" applyBorder="1" applyAlignment="1">
      <alignment horizontal="right"/>
    </xf>
    <xf numFmtId="3" fontId="1" fillId="0" borderId="27" xfId="3" applyNumberFormat="1" applyFont="1" applyFill="1" applyBorder="1" applyAlignment="1">
      <alignment horizontal="right"/>
    </xf>
    <xf numFmtId="0" fontId="1" fillId="0" borderId="0" xfId="3" quotePrefix="1" applyFont="1" applyFill="1" applyBorder="1"/>
    <xf numFmtId="3" fontId="1" fillId="0" borderId="0" xfId="3" applyNumberFormat="1" applyFont="1"/>
    <xf numFmtId="0" fontId="1" fillId="0" borderId="0" xfId="3" applyFont="1" applyFill="1" applyBorder="1" applyAlignment="1">
      <alignment horizontal="left" vertical="center"/>
    </xf>
    <xf numFmtId="0" fontId="2" fillId="0" borderId="0" xfId="3" quotePrefix="1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3" fontId="1" fillId="0" borderId="0" xfId="3" applyNumberFormat="1" applyFont="1" applyFill="1" applyBorder="1" applyAlignment="1">
      <alignment horizontal="left" vertical="center" indent="1"/>
    </xf>
    <xf numFmtId="3" fontId="1" fillId="0" borderId="0" xfId="3" applyNumberFormat="1" applyFont="1" applyFill="1" applyBorder="1" applyAlignment="1">
      <alignment horizontal="left" vertical="center" indent="2"/>
    </xf>
    <xf numFmtId="0" fontId="1" fillId="0" borderId="8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3" fontId="1" fillId="2" borderId="8" xfId="3" applyNumberFormat="1" applyFont="1" applyFill="1" applyBorder="1" applyAlignment="1">
      <alignment vertical="center"/>
    </xf>
    <xf numFmtId="3" fontId="2" fillId="2" borderId="25" xfId="3" applyNumberFormat="1" applyFont="1" applyFill="1" applyBorder="1" applyAlignment="1">
      <alignment vertical="center"/>
    </xf>
    <xf numFmtId="3" fontId="1" fillId="0" borderId="8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3" fontId="2" fillId="0" borderId="8" xfId="3" applyNumberFormat="1" applyFont="1" applyFill="1" applyBorder="1" applyAlignment="1">
      <alignment horizontal="left" vertical="center"/>
    </xf>
    <xf numFmtId="3" fontId="2" fillId="0" borderId="0" xfId="3" applyNumberFormat="1" applyFont="1" applyFill="1" applyBorder="1" applyAlignment="1">
      <alignment vertical="center"/>
    </xf>
    <xf numFmtId="0" fontId="1" fillId="0" borderId="26" xfId="3" applyFont="1" applyFill="1" applyBorder="1" applyAlignment="1">
      <alignment horizontal="left" vertical="center" indent="1"/>
    </xf>
    <xf numFmtId="3" fontId="1" fillId="0" borderId="8" xfId="3" applyNumberFormat="1" applyFont="1" applyFill="1" applyBorder="1" applyAlignment="1">
      <alignment horizontal="left" vertical="center"/>
    </xf>
    <xf numFmtId="3" fontId="1" fillId="0" borderId="8" xfId="3" quotePrefix="1" applyNumberFormat="1" applyFont="1" applyFill="1" applyBorder="1" applyAlignment="1">
      <alignment horizontal="left" vertical="center"/>
    </xf>
    <xf numFmtId="0" fontId="1" fillId="0" borderId="0" xfId="3" quotePrefix="1" applyFont="1" applyFill="1" applyBorder="1" applyAlignment="1">
      <alignment horizontal="left" vertical="center" indent="3"/>
    </xf>
    <xf numFmtId="3" fontId="1" fillId="0" borderId="0" xfId="3" applyNumberFormat="1" applyFont="1" applyFill="1" applyBorder="1" applyAlignment="1">
      <alignment horizontal="left" vertical="center"/>
    </xf>
    <xf numFmtId="3" fontId="1" fillId="2" borderId="8" xfId="3" applyNumberFormat="1" applyFont="1" applyFill="1" applyBorder="1" applyAlignment="1">
      <alignment horizontal="left" vertical="center"/>
    </xf>
    <xf numFmtId="3" fontId="2" fillId="2" borderId="0" xfId="3" applyNumberFormat="1" applyFont="1" applyFill="1" applyBorder="1" applyAlignment="1">
      <alignment vertical="center"/>
    </xf>
    <xf numFmtId="1" fontId="1" fillId="0" borderId="8" xfId="3" applyNumberFormat="1" applyFont="1" applyFill="1" applyBorder="1" applyAlignment="1">
      <alignment horizontal="left" vertical="center"/>
    </xf>
    <xf numFmtId="3" fontId="2" fillId="0" borderId="0" xfId="3" applyNumberFormat="1" applyFont="1" applyFill="1" applyBorder="1" applyAlignment="1">
      <alignment horizontal="left" vertical="center"/>
    </xf>
    <xf numFmtId="3" fontId="1" fillId="0" borderId="12" xfId="3" applyNumberFormat="1" applyFont="1" applyFill="1" applyBorder="1" applyAlignment="1">
      <alignment horizontal="left" vertical="center"/>
    </xf>
    <xf numFmtId="3" fontId="1" fillId="0" borderId="13" xfId="3" applyNumberFormat="1" applyFont="1" applyFill="1" applyBorder="1" applyAlignment="1">
      <alignment horizontal="left" vertical="center" indent="2"/>
    </xf>
    <xf numFmtId="0" fontId="2" fillId="0" borderId="8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3" fontId="1" fillId="0" borderId="8" xfId="3" applyNumberFormat="1" applyFont="1" applyFill="1" applyBorder="1"/>
    <xf numFmtId="3" fontId="1" fillId="0" borderId="8" xfId="3" applyNumberFormat="1" applyFont="1" applyFill="1" applyBorder="1" applyAlignment="1">
      <alignment horizontal="left"/>
    </xf>
    <xf numFmtId="3" fontId="1" fillId="0" borderId="0" xfId="3" applyNumberFormat="1" applyFont="1" applyFill="1" applyBorder="1" applyAlignment="1">
      <alignment horizontal="left"/>
    </xf>
    <xf numFmtId="3" fontId="2" fillId="0" borderId="8" xfId="3" applyNumberFormat="1" applyFont="1" applyFill="1" applyBorder="1" applyAlignment="1">
      <alignment horizontal="left"/>
    </xf>
    <xf numFmtId="1" fontId="1" fillId="0" borderId="8" xfId="3" applyNumberFormat="1" applyFont="1" applyFill="1" applyBorder="1" applyAlignment="1">
      <alignment horizontal="left"/>
    </xf>
    <xf numFmtId="3" fontId="1" fillId="0" borderId="0" xfId="3" applyNumberFormat="1" applyFont="1" applyFill="1" applyBorder="1" applyAlignment="1">
      <alignment horizontal="left" indent="1"/>
    </xf>
    <xf numFmtId="3" fontId="1" fillId="0" borderId="0" xfId="3" applyNumberFormat="1" applyFont="1" applyFill="1" applyBorder="1" applyAlignment="1">
      <alignment horizontal="left" indent="2"/>
    </xf>
    <xf numFmtId="0" fontId="1" fillId="0" borderId="0" xfId="3" applyFont="1" applyFill="1" applyBorder="1" applyAlignment="1">
      <alignment horizontal="right"/>
    </xf>
    <xf numFmtId="0" fontId="14" fillId="0" borderId="13" xfId="3" applyFont="1" applyFill="1" applyBorder="1"/>
    <xf numFmtId="0" fontId="1" fillId="0" borderId="8" xfId="3" applyFont="1" applyBorder="1"/>
    <xf numFmtId="0" fontId="1" fillId="0" borderId="0" xfId="3" applyFont="1" applyBorder="1" applyAlignment="1">
      <alignment horizontal="left" vertical="center"/>
    </xf>
    <xf numFmtId="0" fontId="2" fillId="0" borderId="25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3" fontId="2" fillId="0" borderId="25" xfId="3" applyNumberFormat="1" applyFont="1" applyFill="1" applyBorder="1" applyAlignment="1">
      <alignment horizontal="right" vertical="center" indent="3"/>
    </xf>
    <xf numFmtId="3" fontId="2" fillId="0" borderId="27" xfId="3" applyNumberFormat="1" applyFont="1" applyFill="1" applyBorder="1" applyAlignment="1">
      <alignment horizontal="right" vertical="center" indent="3"/>
    </xf>
    <xf numFmtId="3" fontId="2" fillId="0" borderId="25" xfId="3" applyNumberFormat="1" applyFont="1" applyBorder="1" applyAlignment="1">
      <alignment horizontal="right" vertical="center" indent="3"/>
    </xf>
    <xf numFmtId="3" fontId="1" fillId="0" borderId="25" xfId="3" applyNumberFormat="1" applyFont="1" applyBorder="1" applyAlignment="1">
      <alignment horizontal="right" vertical="center" indent="3"/>
    </xf>
    <xf numFmtId="3" fontId="1" fillId="0" borderId="25" xfId="3" applyNumberFormat="1" applyFont="1" applyFill="1" applyBorder="1" applyAlignment="1">
      <alignment horizontal="right" vertical="center" indent="3"/>
    </xf>
    <xf numFmtId="3" fontId="1" fillId="0" borderId="27" xfId="3" applyNumberFormat="1" applyFont="1" applyFill="1" applyBorder="1" applyAlignment="1">
      <alignment horizontal="right" vertical="center" indent="3"/>
    </xf>
    <xf numFmtId="0" fontId="2" fillId="0" borderId="0" xfId="3" quotePrefix="1" applyFont="1" applyBorder="1" applyAlignment="1">
      <alignment horizontal="left" vertical="center"/>
    </xf>
    <xf numFmtId="3" fontId="2" fillId="0" borderId="27" xfId="3" applyNumberFormat="1" applyFont="1" applyBorder="1" applyAlignment="1">
      <alignment horizontal="right" vertical="center" indent="3"/>
    </xf>
    <xf numFmtId="3" fontId="1" fillId="0" borderId="0" xfId="3" applyNumberFormat="1" applyFont="1" applyBorder="1" applyAlignment="1">
      <alignment horizontal="left" vertical="center" indent="1"/>
    </xf>
    <xf numFmtId="3" fontId="1" fillId="0" borderId="0" xfId="3" applyNumberFormat="1" applyFont="1" applyBorder="1" applyAlignment="1">
      <alignment horizontal="left" vertical="center" indent="2"/>
    </xf>
    <xf numFmtId="0" fontId="1" fillId="0" borderId="8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25" xfId="3" applyFont="1" applyBorder="1" applyAlignment="1">
      <alignment horizontal="right" vertical="center" indent="3"/>
    </xf>
    <xf numFmtId="3" fontId="2" fillId="2" borderId="25" xfId="3" applyNumberFormat="1" applyFont="1" applyFill="1" applyBorder="1" applyAlignment="1">
      <alignment horizontal="right" vertical="center" indent="3"/>
    </xf>
    <xf numFmtId="3" fontId="2" fillId="2" borderId="27" xfId="3" applyNumberFormat="1" applyFont="1" applyFill="1" applyBorder="1" applyAlignment="1">
      <alignment horizontal="right" vertical="center" indent="3"/>
    </xf>
    <xf numFmtId="0" fontId="1" fillId="0" borderId="25" xfId="3" applyFont="1" applyFill="1" applyBorder="1" applyAlignment="1">
      <alignment horizontal="right" vertical="center" indent="3"/>
    </xf>
    <xf numFmtId="166" fontId="1" fillId="0" borderId="8" xfId="3" quotePrefix="1" applyNumberFormat="1" applyFont="1" applyFill="1" applyBorder="1" applyAlignment="1">
      <alignment horizontal="left" vertical="center"/>
    </xf>
    <xf numFmtId="3" fontId="1" fillId="0" borderId="8" xfId="3" applyNumberFormat="1" applyFont="1" applyBorder="1" applyAlignment="1">
      <alignment horizontal="left" vertical="center"/>
    </xf>
    <xf numFmtId="3" fontId="1" fillId="0" borderId="0" xfId="3" applyNumberFormat="1" applyFont="1" applyBorder="1" applyAlignment="1">
      <alignment horizontal="left" vertical="center"/>
    </xf>
    <xf numFmtId="3" fontId="10" fillId="0" borderId="0" xfId="3" applyNumberFormat="1" applyFont="1" applyFill="1" applyBorder="1" applyAlignment="1">
      <alignment vertical="center"/>
    </xf>
    <xf numFmtId="3" fontId="2" fillId="2" borderId="8" xfId="3" applyNumberFormat="1" applyFont="1" applyFill="1" applyBorder="1" applyAlignment="1">
      <alignment horizontal="left" vertical="center"/>
    </xf>
    <xf numFmtId="3" fontId="2" fillId="0" borderId="8" xfId="3" applyNumberFormat="1" applyFont="1" applyBorder="1" applyAlignment="1">
      <alignment horizontal="left" vertical="center"/>
    </xf>
    <xf numFmtId="3" fontId="2" fillId="0" borderId="0" xfId="3" applyNumberFormat="1" applyFont="1" applyBorder="1" applyAlignment="1">
      <alignment vertical="center"/>
    </xf>
    <xf numFmtId="3" fontId="2" fillId="0" borderId="0" xfId="3" applyNumberFormat="1" applyFont="1" applyBorder="1" applyAlignment="1">
      <alignment horizontal="left" vertical="center"/>
    </xf>
    <xf numFmtId="3" fontId="1" fillId="0" borderId="12" xfId="3" applyNumberFormat="1" applyFont="1" applyBorder="1" applyAlignment="1">
      <alignment horizontal="left" vertical="center"/>
    </xf>
    <xf numFmtId="3" fontId="1" fillId="0" borderId="13" xfId="3" applyNumberFormat="1" applyFont="1" applyBorder="1" applyAlignment="1">
      <alignment horizontal="left" vertical="center" indent="2"/>
    </xf>
    <xf numFmtId="3" fontId="1" fillId="0" borderId="19" xfId="3" applyNumberFormat="1" applyFont="1" applyBorder="1" applyAlignment="1">
      <alignment horizontal="right" vertical="center" indent="3"/>
    </xf>
    <xf numFmtId="3" fontId="1" fillId="0" borderId="19" xfId="3" applyNumberFormat="1" applyFont="1" applyFill="1" applyBorder="1" applyAlignment="1">
      <alignment horizontal="right" vertical="center" indent="3"/>
    </xf>
    <xf numFmtId="3" fontId="1" fillId="0" borderId="21" xfId="3" applyNumberFormat="1" applyFont="1" applyFill="1" applyBorder="1" applyAlignment="1">
      <alignment horizontal="right" vertical="center" indent="3"/>
    </xf>
    <xf numFmtId="0" fontId="2" fillId="0" borderId="0" xfId="3" applyFont="1" applyBorder="1"/>
    <xf numFmtId="3" fontId="10" fillId="0" borderId="0" xfId="3" applyNumberFormat="1" applyFont="1" applyFill="1" applyBorder="1"/>
    <xf numFmtId="3" fontId="1" fillId="0" borderId="13" xfId="3" applyNumberFormat="1" applyFont="1" applyFill="1" applyBorder="1" applyAlignment="1">
      <alignment horizontal="left" vertical="center" indent="1"/>
    </xf>
    <xf numFmtId="0" fontId="2" fillId="0" borderId="22" xfId="3" applyFont="1" applyBorder="1" applyAlignment="1">
      <alignment horizontal="center"/>
    </xf>
    <xf numFmtId="0" fontId="2" fillId="0" borderId="8" xfId="3" applyFont="1" applyBorder="1" applyAlignment="1">
      <alignment horizontal="left"/>
    </xf>
    <xf numFmtId="3" fontId="1" fillId="0" borderId="8" xfId="3" applyNumberFormat="1" applyFont="1" applyBorder="1" applyAlignment="1">
      <alignment horizontal="left"/>
    </xf>
    <xf numFmtId="3" fontId="1" fillId="0" borderId="0" xfId="3" applyNumberFormat="1" applyFont="1" applyBorder="1" applyAlignment="1">
      <alignment horizontal="left"/>
    </xf>
    <xf numFmtId="3" fontId="1" fillId="2" borderId="8" xfId="3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3" fontId="1" fillId="0" borderId="13" xfId="3" applyNumberFormat="1" applyFont="1" applyBorder="1" applyAlignment="1">
      <alignment horizontal="left" vertical="center" indent="1"/>
    </xf>
    <xf numFmtId="0" fontId="8" fillId="0" borderId="0" xfId="3" applyFont="1"/>
    <xf numFmtId="0" fontId="1" fillId="2" borderId="12" xfId="3" applyFont="1" applyFill="1" applyBorder="1" applyAlignment="1">
      <alignment vertical="center"/>
    </xf>
    <xf numFmtId="3" fontId="2" fillId="0" borderId="22" xfId="3" applyNumberFormat="1" applyFont="1" applyFill="1" applyBorder="1" applyAlignment="1">
      <alignment horizontal="right" vertical="center" indent="3"/>
    </xf>
    <xf numFmtId="3" fontId="2" fillId="0" borderId="22" xfId="3" applyNumberFormat="1" applyFont="1" applyBorder="1" applyAlignment="1">
      <alignment horizontal="right" vertical="center" indent="3"/>
    </xf>
    <xf numFmtId="3" fontId="1" fillId="0" borderId="22" xfId="3" applyNumberFormat="1" applyFont="1" applyBorder="1" applyAlignment="1">
      <alignment horizontal="right" vertical="center" indent="3"/>
    </xf>
    <xf numFmtId="3" fontId="1" fillId="0" borderId="27" xfId="3" applyNumberFormat="1" applyFont="1" applyBorder="1" applyAlignment="1">
      <alignment horizontal="right" vertical="center" indent="3"/>
    </xf>
    <xf numFmtId="3" fontId="1" fillId="0" borderId="22" xfId="3" applyNumberFormat="1" applyFont="1" applyFill="1" applyBorder="1" applyAlignment="1">
      <alignment horizontal="right" vertical="center" indent="3"/>
    </xf>
    <xf numFmtId="0" fontId="1" fillId="0" borderId="0" xfId="3" quotePrefix="1" applyFont="1" applyFill="1" applyBorder="1" applyAlignment="1">
      <alignment horizontal="left" indent="4"/>
    </xf>
    <xf numFmtId="3" fontId="2" fillId="0" borderId="8" xfId="3" applyNumberFormat="1" applyFont="1" applyBorder="1" applyAlignment="1">
      <alignment horizontal="left"/>
    </xf>
    <xf numFmtId="3" fontId="2" fillId="0" borderId="0" xfId="3" applyNumberFormat="1" applyFont="1" applyBorder="1"/>
    <xf numFmtId="3" fontId="2" fillId="0" borderId="0" xfId="3" applyNumberFormat="1" applyFont="1" applyBorder="1" applyAlignment="1">
      <alignment horizontal="left"/>
    </xf>
    <xf numFmtId="3" fontId="1" fillId="0" borderId="28" xfId="3" applyNumberFormat="1" applyFont="1" applyBorder="1" applyAlignment="1">
      <alignment horizontal="right" vertical="center" indent="3"/>
    </xf>
    <xf numFmtId="3" fontId="1" fillId="0" borderId="21" xfId="3" applyNumberFormat="1" applyFont="1" applyBorder="1" applyAlignment="1">
      <alignment horizontal="right" vertical="center" indent="3"/>
    </xf>
    <xf numFmtId="0" fontId="2" fillId="0" borderId="0" xfId="3" applyFont="1"/>
    <xf numFmtId="3" fontId="2" fillId="2" borderId="0" xfId="3" quotePrefix="1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3" fontId="1" fillId="0" borderId="0" xfId="3" applyNumberFormat="1" applyFont="1" applyFill="1" applyAlignment="1">
      <alignment vertical="center"/>
    </xf>
    <xf numFmtId="0" fontId="1" fillId="0" borderId="0" xfId="3" applyFont="1" applyAlignment="1">
      <alignment vertical="center"/>
    </xf>
    <xf numFmtId="3" fontId="42" fillId="0" borderId="0" xfId="3" applyNumberFormat="1" applyFont="1" applyFill="1" applyAlignment="1">
      <alignment horizontal="center"/>
    </xf>
    <xf numFmtId="3" fontId="11" fillId="0" borderId="0" xfId="3" applyNumberFormat="1" applyFont="1" applyFill="1" applyAlignment="1">
      <alignment horizontal="center"/>
    </xf>
    <xf numFmtId="165" fontId="43" fillId="0" borderId="0" xfId="3" applyNumberFormat="1" applyFont="1"/>
    <xf numFmtId="165" fontId="42" fillId="0" borderId="0" xfId="3" applyNumberFormat="1" applyFont="1" applyFill="1" applyAlignment="1">
      <alignment horizontal="center"/>
    </xf>
    <xf numFmtId="165" fontId="44" fillId="0" borderId="0" xfId="3" applyNumberFormat="1" applyFont="1"/>
    <xf numFmtId="0" fontId="1" fillId="0" borderId="25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vertical="center"/>
    </xf>
    <xf numFmtId="0" fontId="2" fillId="0" borderId="26" xfId="3" applyFont="1" applyBorder="1" applyAlignment="1">
      <alignment vertical="center"/>
    </xf>
    <xf numFmtId="3" fontId="1" fillId="0" borderId="26" xfId="3" applyNumberFormat="1" applyFont="1" applyBorder="1" applyAlignment="1">
      <alignment horizontal="left" vertical="center" indent="1"/>
    </xf>
    <xf numFmtId="0" fontId="1" fillId="0" borderId="26" xfId="3" applyFont="1" applyBorder="1" applyAlignment="1">
      <alignment horizontal="left" vertical="center" indent="2"/>
    </xf>
    <xf numFmtId="0" fontId="1" fillId="0" borderId="26" xfId="3" applyFont="1" applyBorder="1" applyAlignment="1">
      <alignment horizontal="left" vertical="center" indent="3"/>
    </xf>
    <xf numFmtId="0" fontId="2" fillId="0" borderId="26" xfId="3" quotePrefix="1" applyFont="1" applyBorder="1" applyAlignment="1">
      <alignment horizontal="left" vertical="center"/>
    </xf>
    <xf numFmtId="0" fontId="2" fillId="2" borderId="8" xfId="3" applyFont="1" applyFill="1" applyBorder="1" applyAlignment="1">
      <alignment horizontal="left" vertical="center"/>
    </xf>
    <xf numFmtId="0" fontId="2" fillId="2" borderId="22" xfId="3" applyFont="1" applyFill="1" applyBorder="1" applyAlignment="1">
      <alignment vertical="center"/>
    </xf>
    <xf numFmtId="0" fontId="1" fillId="0" borderId="22" xfId="3" applyFont="1" applyFill="1" applyBorder="1" applyAlignment="1">
      <alignment vertical="center"/>
    </xf>
    <xf numFmtId="0" fontId="2" fillId="0" borderId="22" xfId="3" applyFont="1" applyFill="1" applyBorder="1" applyAlignment="1">
      <alignment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1" fillId="0" borderId="13" xfId="3" applyFont="1" applyBorder="1" applyAlignment="1">
      <alignment horizontal="left" vertical="center" indent="1"/>
    </xf>
    <xf numFmtId="0" fontId="1" fillId="45" borderId="0" xfId="3" applyFont="1" applyFill="1"/>
    <xf numFmtId="0" fontId="2" fillId="0" borderId="25" xfId="3" applyFont="1" applyFill="1" applyBorder="1" applyAlignment="1">
      <alignment horizontal="left"/>
    </xf>
    <xf numFmtId="3" fontId="2" fillId="0" borderId="22" xfId="3" applyNumberFormat="1" applyFont="1" applyFill="1" applyBorder="1" applyAlignment="1">
      <alignment horizontal="right"/>
    </xf>
    <xf numFmtId="0" fontId="2" fillId="0" borderId="25" xfId="3" applyFont="1" applyFill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25" xfId="3" applyFont="1" applyBorder="1" applyAlignment="1">
      <alignment vertical="center"/>
    </xf>
    <xf numFmtId="0" fontId="1" fillId="0" borderId="25" xfId="3" applyFont="1" applyBorder="1" applyAlignment="1">
      <alignment horizontal="left" vertical="center"/>
    </xf>
    <xf numFmtId="0" fontId="1" fillId="0" borderId="25" xfId="3" applyFont="1" applyFill="1" applyBorder="1" applyAlignment="1">
      <alignment horizontal="left" vertical="center"/>
    </xf>
    <xf numFmtId="0" fontId="1" fillId="0" borderId="25" xfId="3" applyFont="1" applyBorder="1" applyAlignment="1">
      <alignment vertical="center"/>
    </xf>
    <xf numFmtId="0" fontId="2" fillId="2" borderId="25" xfId="3" applyFont="1" applyFill="1" applyBorder="1" applyAlignment="1">
      <alignment vertical="center"/>
    </xf>
    <xf numFmtId="0" fontId="1" fillId="0" borderId="9" xfId="3" applyFont="1" applyFill="1" applyBorder="1" applyAlignment="1">
      <alignment vertical="center"/>
    </xf>
    <xf numFmtId="0" fontId="1" fillId="0" borderId="25" xfId="3" applyFont="1" applyFill="1" applyBorder="1" applyAlignment="1">
      <alignment vertical="center" wrapText="1"/>
    </xf>
    <xf numFmtId="0" fontId="1" fillId="0" borderId="25" xfId="3" applyFont="1" applyFill="1" applyBorder="1" applyAlignment="1">
      <alignment vertical="center"/>
    </xf>
    <xf numFmtId="0" fontId="1" fillId="0" borderId="12" xfId="3" applyFont="1" applyBorder="1" applyAlignment="1">
      <alignment vertical="center"/>
    </xf>
    <xf numFmtId="0" fontId="45" fillId="0" borderId="0" xfId="3" applyFont="1"/>
    <xf numFmtId="0" fontId="2" fillId="0" borderId="0" xfId="3" applyFont="1" applyAlignment="1">
      <alignment horizontal="left" indent="1"/>
    </xf>
    <xf numFmtId="167" fontId="1" fillId="0" borderId="0" xfId="3" applyNumberFormat="1" applyFont="1"/>
    <xf numFmtId="167" fontId="1" fillId="0" borderId="0" xfId="3" applyNumberFormat="1" applyFont="1" applyFill="1" applyBorder="1"/>
    <xf numFmtId="0" fontId="1" fillId="46" borderId="0" xfId="3" applyFont="1" applyFill="1"/>
    <xf numFmtId="0" fontId="2" fillId="0" borderId="0" xfId="3" applyFont="1" applyFill="1" applyAlignment="1">
      <alignment horizontal="left" indent="1"/>
    </xf>
    <xf numFmtId="0" fontId="1" fillId="2" borderId="17" xfId="3" applyFont="1" applyFill="1" applyBorder="1"/>
    <xf numFmtId="0" fontId="1" fillId="2" borderId="33" xfId="3" applyFont="1" applyFill="1" applyBorder="1"/>
    <xf numFmtId="3" fontId="1" fillId="2" borderId="36" xfId="3" quotePrefix="1" applyNumberFormat="1" applyFont="1" applyFill="1" applyBorder="1" applyAlignment="1">
      <alignment horizontal="center" vertical="center" wrapText="1"/>
    </xf>
    <xf numFmtId="0" fontId="1" fillId="0" borderId="0" xfId="108" applyFont="1"/>
    <xf numFmtId="0" fontId="1" fillId="0" borderId="0" xfId="109" applyFont="1"/>
    <xf numFmtId="4" fontId="1" fillId="0" borderId="0" xfId="108" applyNumberFormat="1" applyFont="1"/>
    <xf numFmtId="0" fontId="2" fillId="2" borderId="54" xfId="108" applyFont="1" applyFill="1" applyBorder="1" applyAlignment="1">
      <alignment horizontal="left" vertical="center"/>
    </xf>
    <xf numFmtId="0" fontId="2" fillId="2" borderId="55" xfId="108" applyFont="1" applyFill="1" applyBorder="1" applyAlignment="1">
      <alignment horizontal="center" vertical="center"/>
    </xf>
    <xf numFmtId="3" fontId="2" fillId="2" borderId="55" xfId="110" applyNumberFormat="1" applyFont="1" applyFill="1" applyBorder="1" applyAlignment="1">
      <alignment horizontal="center" vertical="center"/>
    </xf>
    <xf numFmtId="4" fontId="2" fillId="2" borderId="55" xfId="108" applyNumberFormat="1" applyFont="1" applyFill="1" applyBorder="1" applyAlignment="1">
      <alignment horizontal="center" vertical="center"/>
    </xf>
    <xf numFmtId="4" fontId="2" fillId="2" borderId="56" xfId="108" applyNumberFormat="1" applyFont="1" applyFill="1" applyBorder="1" applyAlignment="1">
      <alignment horizontal="center" vertical="center"/>
    </xf>
    <xf numFmtId="0" fontId="1" fillId="0" borderId="8" xfId="108" applyFont="1" applyBorder="1"/>
    <xf numFmtId="0" fontId="1" fillId="0" borderId="25" xfId="108" applyFont="1" applyBorder="1"/>
    <xf numFmtId="4" fontId="1" fillId="0" borderId="25" xfId="111" applyNumberFormat="1" applyFont="1" applyBorder="1"/>
    <xf numFmtId="4" fontId="1" fillId="0" borderId="25" xfId="108" applyNumberFormat="1" applyFont="1" applyBorder="1"/>
    <xf numFmtId="4" fontId="1" fillId="0" borderId="27" xfId="108" applyNumberFormat="1" applyFont="1" applyBorder="1"/>
    <xf numFmtId="168" fontId="1" fillId="0" borderId="0" xfId="108" applyNumberFormat="1" applyFont="1"/>
    <xf numFmtId="0" fontId="1" fillId="0" borderId="8" xfId="108" applyFont="1" applyBorder="1" applyAlignment="1">
      <alignment vertical="center"/>
    </xf>
    <xf numFmtId="0" fontId="1" fillId="0" borderId="25" xfId="108" applyFont="1" applyBorder="1" applyAlignment="1">
      <alignment horizontal="center" vertical="center"/>
    </xf>
    <xf numFmtId="3" fontId="1" fillId="0" borderId="25" xfId="108" applyNumberFormat="1" applyFont="1" applyBorder="1" applyAlignment="1">
      <alignment horizontal="right" vertical="center" indent="2"/>
    </xf>
    <xf numFmtId="3" fontId="1" fillId="0" borderId="25" xfId="111" applyNumberFormat="1" applyFont="1" applyBorder="1" applyAlignment="1">
      <alignment horizontal="right" vertical="center" indent="2"/>
    </xf>
    <xf numFmtId="49" fontId="1" fillId="0" borderId="25" xfId="108" applyNumberFormat="1" applyFont="1" applyBorder="1" applyAlignment="1">
      <alignment horizontal="center" vertical="center"/>
    </xf>
    <xf numFmtId="10" fontId="1" fillId="0" borderId="27" xfId="108" applyNumberFormat="1" applyFont="1" applyBorder="1" applyAlignment="1">
      <alignment horizontal="center" vertical="center"/>
    </xf>
    <xf numFmtId="4" fontId="1" fillId="0" borderId="0" xfId="109" applyNumberFormat="1" applyFont="1"/>
    <xf numFmtId="0" fontId="1" fillId="0" borderId="8" xfId="111" applyFont="1" applyBorder="1" applyAlignment="1">
      <alignment vertical="center"/>
    </xf>
    <xf numFmtId="0" fontId="1" fillId="0" borderId="25" xfId="111" applyFont="1" applyBorder="1" applyAlignment="1">
      <alignment horizontal="center" vertical="center"/>
    </xf>
    <xf numFmtId="0" fontId="2" fillId="2" borderId="8" xfId="108" applyFont="1" applyFill="1" applyBorder="1" applyAlignment="1">
      <alignment vertical="center"/>
    </xf>
    <xf numFmtId="0" fontId="2" fillId="2" borderId="25" xfId="108" applyFont="1" applyFill="1" applyBorder="1" applyAlignment="1">
      <alignment horizontal="center" vertical="center"/>
    </xf>
    <xf numFmtId="0" fontId="2" fillId="2" borderId="25" xfId="108" applyFont="1" applyFill="1" applyBorder="1" applyAlignment="1">
      <alignment horizontal="right" vertical="center" indent="2"/>
    </xf>
    <xf numFmtId="3" fontId="2" fillId="2" borderId="25" xfId="110" applyNumberFormat="1" applyFont="1" applyFill="1" applyBorder="1" applyAlignment="1">
      <alignment horizontal="right" vertical="center" indent="2"/>
    </xf>
    <xf numFmtId="4" fontId="2" fillId="2" borderId="25" xfId="108" applyNumberFormat="1" applyFont="1" applyFill="1" applyBorder="1" applyAlignment="1">
      <alignment horizontal="center" vertical="center"/>
    </xf>
    <xf numFmtId="4" fontId="2" fillId="2" borderId="27" xfId="108" applyNumberFormat="1" applyFont="1" applyFill="1" applyBorder="1" applyAlignment="1">
      <alignment horizontal="center" vertical="center"/>
    </xf>
    <xf numFmtId="4" fontId="1" fillId="0" borderId="25" xfId="108" applyNumberFormat="1" applyFont="1" applyBorder="1" applyAlignment="1">
      <alignment horizontal="center" vertical="center"/>
    </xf>
    <xf numFmtId="4" fontId="1" fillId="0" borderId="27" xfId="108" applyNumberFormat="1" applyFont="1" applyBorder="1" applyAlignment="1">
      <alignment vertical="center"/>
    </xf>
    <xf numFmtId="0" fontId="2" fillId="2" borderId="12" xfId="108" applyFont="1" applyFill="1" applyBorder="1" applyAlignment="1">
      <alignment vertical="center"/>
    </xf>
    <xf numFmtId="0" fontId="1" fillId="2" borderId="19" xfId="108" applyFont="1" applyFill="1" applyBorder="1" applyAlignment="1">
      <alignment horizontal="center" vertical="center"/>
    </xf>
    <xf numFmtId="0" fontId="1" fillId="2" borderId="19" xfId="108" applyFont="1" applyFill="1" applyBorder="1" applyAlignment="1">
      <alignment horizontal="right" vertical="center" indent="2"/>
    </xf>
    <xf numFmtId="3" fontId="2" fillId="2" borderId="19" xfId="110" applyNumberFormat="1" applyFont="1" applyFill="1" applyBorder="1" applyAlignment="1">
      <alignment horizontal="right" vertical="center" indent="2"/>
    </xf>
    <xf numFmtId="4" fontId="1" fillId="2" borderId="19" xfId="108" applyNumberFormat="1" applyFont="1" applyFill="1" applyBorder="1" applyAlignment="1">
      <alignment horizontal="center" vertical="center"/>
    </xf>
    <xf numFmtId="4" fontId="1" fillId="2" borderId="21" xfId="108" applyNumberFormat="1" applyFont="1" applyFill="1" applyBorder="1" applyAlignment="1">
      <alignment horizontal="center" vertical="center"/>
    </xf>
    <xf numFmtId="168" fontId="1" fillId="0" borderId="0" xfId="109" applyNumberFormat="1" applyFont="1"/>
    <xf numFmtId="0" fontId="13" fillId="0" borderId="0" xfId="3" applyFont="1" applyBorder="1"/>
    <xf numFmtId="0" fontId="46" fillId="0" borderId="0" xfId="109" applyFont="1"/>
    <xf numFmtId="3" fontId="46" fillId="0" borderId="0" xfId="109" applyNumberFormat="1" applyFont="1"/>
    <xf numFmtId="49" fontId="46" fillId="2" borderId="57" xfId="110" applyNumberFormat="1" applyFont="1" applyFill="1" applyBorder="1" applyAlignment="1">
      <alignment horizontal="center"/>
    </xf>
    <xf numFmtId="0" fontId="1" fillId="0" borderId="0" xfId="110" applyFont="1" applyFill="1"/>
    <xf numFmtId="0" fontId="13" fillId="2" borderId="40" xfId="110" applyFont="1" applyFill="1" applyBorder="1" applyAlignment="1">
      <alignment horizontal="center" vertical="center" wrapText="1"/>
    </xf>
    <xf numFmtId="0" fontId="13" fillId="2" borderId="16" xfId="110" applyFont="1" applyFill="1" applyBorder="1" applyAlignment="1">
      <alignment horizontal="center" vertical="center" wrapText="1"/>
    </xf>
    <xf numFmtId="0" fontId="13" fillId="2" borderId="17" xfId="110" applyFont="1" applyFill="1" applyBorder="1" applyAlignment="1">
      <alignment horizontal="center" vertical="center" wrapText="1"/>
    </xf>
    <xf numFmtId="0" fontId="13" fillId="2" borderId="24" xfId="110" applyFont="1" applyFill="1" applyBorder="1" applyAlignment="1">
      <alignment horizontal="center" vertical="center" wrapText="1"/>
    </xf>
    <xf numFmtId="3" fontId="2" fillId="2" borderId="24" xfId="3" applyNumberFormat="1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48" fillId="0" borderId="0" xfId="0" applyFont="1"/>
    <xf numFmtId="0" fontId="8" fillId="0" borderId="0" xfId="1" applyFont="1"/>
    <xf numFmtId="0" fontId="1" fillId="0" borderId="0" xfId="2" applyFont="1"/>
    <xf numFmtId="3" fontId="1" fillId="0" borderId="0" xfId="2" applyNumberFormat="1" applyFont="1"/>
    <xf numFmtId="0" fontId="1" fillId="0" borderId="0" xfId="2" applyFont="1" applyBorder="1"/>
    <xf numFmtId="3" fontId="1" fillId="0" borderId="0" xfId="2" applyNumberFormat="1" applyFont="1" applyBorder="1"/>
    <xf numFmtId="3" fontId="1" fillId="0" borderId="0" xfId="3" applyNumberFormat="1" applyFont="1" applyFill="1"/>
    <xf numFmtId="0" fontId="2" fillId="0" borderId="40" xfId="3" applyFont="1" applyFill="1" applyBorder="1"/>
    <xf numFmtId="3" fontId="2" fillId="0" borderId="23" xfId="3" applyNumberFormat="1" applyFont="1" applyFill="1" applyBorder="1"/>
    <xf numFmtId="3" fontId="2" fillId="0" borderId="24" xfId="3" applyNumberFormat="1" applyFont="1" applyFill="1" applyBorder="1"/>
    <xf numFmtId="0" fontId="2" fillId="0" borderId="9" xfId="3" applyFont="1" applyFill="1" applyBorder="1" applyAlignment="1">
      <alignment horizontal="left" vertical="center"/>
    </xf>
    <xf numFmtId="3" fontId="10" fillId="0" borderId="22" xfId="3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vertical="center"/>
    </xf>
    <xf numFmtId="0" fontId="1" fillId="0" borderId="9" xfId="3" applyFont="1" applyBorder="1" applyAlignment="1">
      <alignment horizontal="left" vertical="center"/>
    </xf>
    <xf numFmtId="3" fontId="1" fillId="0" borderId="22" xfId="3" applyNumberFormat="1" applyFont="1" applyBorder="1" applyAlignment="1">
      <alignment vertical="center"/>
    </xf>
    <xf numFmtId="3" fontId="1" fillId="0" borderId="27" xfId="3" applyNumberFormat="1" applyFont="1" applyBorder="1" applyAlignment="1">
      <alignment vertical="center"/>
    </xf>
    <xf numFmtId="0" fontId="1" fillId="0" borderId="9" xfId="3" applyFont="1" applyFill="1" applyBorder="1" applyAlignment="1">
      <alignment horizontal="left" vertical="center" indent="1"/>
    </xf>
    <xf numFmtId="0" fontId="1" fillId="0" borderId="9" xfId="3" applyFont="1" applyFill="1" applyBorder="1" applyAlignment="1">
      <alignment horizontal="left" vertical="center"/>
    </xf>
    <xf numFmtId="0" fontId="1" fillId="0" borderId="9" xfId="3" applyFont="1" applyBorder="1" applyAlignment="1">
      <alignment horizontal="left" vertical="center" indent="1"/>
    </xf>
    <xf numFmtId="0" fontId="2" fillId="2" borderId="9" xfId="3" applyFont="1" applyFill="1" applyBorder="1" applyAlignment="1">
      <alignment horizontal="left" vertical="center"/>
    </xf>
    <xf numFmtId="0" fontId="2" fillId="0" borderId="9" xfId="3" applyFont="1" applyBorder="1" applyAlignment="1">
      <alignment horizontal="left" vertical="center"/>
    </xf>
    <xf numFmtId="0" fontId="1" fillId="0" borderId="14" xfId="3" applyFont="1" applyBorder="1" applyAlignment="1">
      <alignment horizontal="left" vertical="center" indent="1"/>
    </xf>
    <xf numFmtId="3" fontId="11" fillId="0" borderId="0" xfId="112" applyNumberFormat="1" applyFont="1" applyAlignment="1">
      <alignment horizontal="center"/>
    </xf>
    <xf numFmtId="0" fontId="1" fillId="0" borderId="0" xfId="113" applyFont="1" applyAlignment="1">
      <alignment horizontal="right" indent="1"/>
    </xf>
    <xf numFmtId="0" fontId="1" fillId="0" borderId="0" xfId="113" applyFont="1" applyAlignment="1"/>
    <xf numFmtId="0" fontId="49" fillId="0" borderId="0" xfId="110" applyFont="1"/>
    <xf numFmtId="0" fontId="49" fillId="0" borderId="0" xfId="110" applyFont="1" applyAlignment="1">
      <alignment horizontal="right" indent="1"/>
    </xf>
    <xf numFmtId="0" fontId="3" fillId="0" borderId="0" xfId="110" applyFont="1"/>
    <xf numFmtId="0" fontId="50" fillId="0" borderId="40" xfId="110" applyFont="1" applyFill="1" applyBorder="1" applyAlignment="1">
      <alignment horizontal="center" wrapText="1"/>
    </xf>
    <xf numFmtId="0" fontId="51" fillId="0" borderId="16" xfId="110" applyFont="1" applyFill="1" applyBorder="1" applyAlignment="1">
      <alignment horizontal="right" wrapText="1" indent="1"/>
    </xf>
    <xf numFmtId="0" fontId="51" fillId="0" borderId="17" xfId="110" applyFont="1" applyFill="1" applyBorder="1" applyAlignment="1">
      <alignment horizontal="right" wrapText="1" indent="1"/>
    </xf>
    <xf numFmtId="0" fontId="51" fillId="0" borderId="17" xfId="110" applyFont="1" applyFill="1" applyBorder="1" applyAlignment="1">
      <alignment horizontal="center" wrapText="1"/>
    </xf>
    <xf numFmtId="0" fontId="51" fillId="0" borderId="24" xfId="110" applyFont="1" applyFill="1" applyBorder="1" applyAlignment="1">
      <alignment horizontal="center" wrapText="1"/>
    </xf>
    <xf numFmtId="0" fontId="51" fillId="0" borderId="17" xfId="110" applyFont="1" applyFill="1" applyBorder="1" applyAlignment="1">
      <alignment wrapText="1"/>
    </xf>
    <xf numFmtId="0" fontId="51" fillId="0" borderId="24" xfId="110" applyFont="1" applyFill="1" applyBorder="1" applyAlignment="1">
      <alignment wrapText="1"/>
    </xf>
    <xf numFmtId="169" fontId="1" fillId="2" borderId="9" xfId="114" applyNumberFormat="1" applyFont="1" applyFill="1" applyBorder="1" applyAlignment="1">
      <alignment horizontal="right" vertical="center" indent="1"/>
    </xf>
    <xf numFmtId="3" fontId="1" fillId="2" borderId="8" xfId="114" applyNumberFormat="1" applyFont="1" applyFill="1" applyBorder="1" applyAlignment="1">
      <alignment horizontal="right" vertical="center" indent="1"/>
    </xf>
    <xf numFmtId="3" fontId="1" fillId="2" borderId="25" xfId="114" applyNumberFormat="1" applyFont="1" applyFill="1" applyBorder="1" applyAlignment="1">
      <alignment horizontal="right" vertical="center" indent="1"/>
    </xf>
    <xf numFmtId="0" fontId="1" fillId="2" borderId="25" xfId="114" applyFont="1" applyFill="1" applyBorder="1" applyAlignment="1">
      <alignment horizontal="center" vertical="center"/>
    </xf>
    <xf numFmtId="0" fontId="1" fillId="2" borderId="27" xfId="114" applyFont="1" applyFill="1" applyBorder="1" applyAlignment="1">
      <alignment horizontal="center" vertical="center"/>
    </xf>
    <xf numFmtId="0" fontId="1" fillId="0" borderId="0" xfId="110" applyFont="1"/>
    <xf numFmtId="0" fontId="48" fillId="0" borderId="0" xfId="0" applyFont="1" applyBorder="1"/>
    <xf numFmtId="0" fontId="1" fillId="0" borderId="63" xfId="3" applyFont="1" applyBorder="1"/>
    <xf numFmtId="0" fontId="1" fillId="0" borderId="38" xfId="3" applyFont="1" applyBorder="1"/>
    <xf numFmtId="0" fontId="1" fillId="0" borderId="39" xfId="3" applyFont="1" applyBorder="1"/>
    <xf numFmtId="0" fontId="1" fillId="0" borderId="63" xfId="3" applyFont="1" applyBorder="1" applyAlignment="1">
      <alignment horizontal="left" indent="1"/>
    </xf>
    <xf numFmtId="3" fontId="1" fillId="0" borderId="39" xfId="3" applyNumberFormat="1" applyFont="1" applyBorder="1"/>
    <xf numFmtId="3" fontId="2" fillId="0" borderId="25" xfId="3" applyNumberFormat="1" applyFont="1" applyFill="1" applyBorder="1" applyAlignment="1">
      <alignment horizontal="right" vertical="center" indent="2"/>
    </xf>
    <xf numFmtId="3" fontId="2" fillId="0" borderId="27" xfId="3" applyNumberFormat="1" applyFont="1" applyFill="1" applyBorder="1" applyAlignment="1">
      <alignment horizontal="right" vertical="center" indent="2"/>
    </xf>
    <xf numFmtId="3" fontId="1" fillId="0" borderId="25" xfId="3" applyNumberFormat="1" applyFont="1" applyFill="1" applyBorder="1" applyAlignment="1">
      <alignment horizontal="right" vertical="center" indent="2"/>
    </xf>
    <xf numFmtId="3" fontId="1" fillId="0" borderId="27" xfId="3" applyNumberFormat="1" applyFont="1" applyFill="1" applyBorder="1" applyAlignment="1">
      <alignment horizontal="right" vertical="center" indent="2"/>
    </xf>
    <xf numFmtId="3" fontId="1" fillId="0" borderId="25" xfId="3" applyNumberFormat="1" applyFont="1" applyBorder="1" applyAlignment="1">
      <alignment horizontal="right" vertical="center" indent="2"/>
    </xf>
    <xf numFmtId="3" fontId="1" fillId="0" borderId="27" xfId="3" applyNumberFormat="1" applyFont="1" applyBorder="1" applyAlignment="1">
      <alignment horizontal="right" vertical="center" indent="2"/>
    </xf>
    <xf numFmtId="3" fontId="2" fillId="0" borderId="25" xfId="3" applyNumberFormat="1" applyFont="1" applyBorder="1" applyAlignment="1">
      <alignment horizontal="right" vertical="center" indent="2"/>
    </xf>
    <xf numFmtId="3" fontId="2" fillId="0" borderId="27" xfId="3" applyNumberFormat="1" applyFont="1" applyBorder="1" applyAlignment="1">
      <alignment horizontal="right" vertical="center" indent="2"/>
    </xf>
    <xf numFmtId="3" fontId="1" fillId="0" borderId="31" xfId="3" applyNumberFormat="1" applyFont="1" applyFill="1" applyBorder="1" applyAlignment="1">
      <alignment horizontal="right" vertical="center" indent="2"/>
    </xf>
    <xf numFmtId="3" fontId="1" fillId="0" borderId="32" xfId="3" applyNumberFormat="1" applyFont="1" applyFill="1" applyBorder="1" applyAlignment="1">
      <alignment horizontal="right" vertical="center" indent="2"/>
    </xf>
    <xf numFmtId="3" fontId="2" fillId="0" borderId="38" xfId="3" applyNumberFormat="1" applyFont="1" applyFill="1" applyBorder="1" applyAlignment="1">
      <alignment horizontal="right" vertical="center" indent="2"/>
    </xf>
    <xf numFmtId="3" fontId="2" fillId="0" borderId="39" xfId="3" applyNumberFormat="1" applyFont="1" applyFill="1" applyBorder="1" applyAlignment="1">
      <alignment horizontal="right" vertical="center" indent="2"/>
    </xf>
    <xf numFmtId="3" fontId="1" fillId="0" borderId="19" xfId="3" applyNumberFormat="1" applyFont="1" applyFill="1" applyBorder="1" applyAlignment="1">
      <alignment horizontal="right" vertical="center" indent="2"/>
    </xf>
    <xf numFmtId="3" fontId="1" fillId="0" borderId="21" xfId="3" applyNumberFormat="1" applyFont="1" applyFill="1" applyBorder="1" applyAlignment="1">
      <alignment horizontal="right" vertical="center" indent="2"/>
    </xf>
    <xf numFmtId="3" fontId="1" fillId="0" borderId="0" xfId="3" applyNumberFormat="1" applyFont="1" applyBorder="1" applyAlignment="1">
      <alignment horizontal="right" vertical="center" indent="1"/>
    </xf>
    <xf numFmtId="0" fontId="53" fillId="0" borderId="0" xfId="3" applyFont="1"/>
    <xf numFmtId="0" fontId="53" fillId="0" borderId="0" xfId="3" applyFont="1" applyFill="1"/>
    <xf numFmtId="3" fontId="52" fillId="0" borderId="0" xfId="3" applyNumberFormat="1" applyFont="1" applyFill="1" applyAlignment="1">
      <alignment horizontal="center"/>
    </xf>
    <xf numFmtId="3" fontId="53" fillId="0" borderId="0" xfId="3" applyNumberFormat="1" applyFont="1" applyFill="1" applyAlignment="1">
      <alignment horizontal="center"/>
    </xf>
    <xf numFmtId="0" fontId="1" fillId="0" borderId="26" xfId="3" applyFont="1" applyBorder="1" applyAlignment="1">
      <alignment horizontal="left" vertical="center" wrapText="1" indent="1"/>
    </xf>
    <xf numFmtId="0" fontId="2" fillId="0" borderId="0" xfId="3" applyFont="1" applyBorder="1" applyAlignment="1">
      <alignment vertical="center" wrapText="1"/>
    </xf>
    <xf numFmtId="3" fontId="2" fillId="0" borderId="25" xfId="3" applyNumberFormat="1" applyFont="1" applyFill="1" applyBorder="1" applyAlignment="1">
      <alignment horizontal="right" vertical="center"/>
    </xf>
    <xf numFmtId="3" fontId="2" fillId="0" borderId="26" xfId="3" applyNumberFormat="1" applyFont="1" applyFill="1" applyBorder="1" applyAlignment="1">
      <alignment horizontal="right" vertical="center"/>
    </xf>
    <xf numFmtId="3" fontId="1" fillId="0" borderId="25" xfId="3" applyNumberFormat="1" applyFont="1" applyFill="1" applyBorder="1" applyAlignment="1">
      <alignment horizontal="right" vertical="center"/>
    </xf>
    <xf numFmtId="3" fontId="48" fillId="0" borderId="0" xfId="0" applyNumberFormat="1" applyFont="1"/>
    <xf numFmtId="0" fontId="55" fillId="0" borderId="0" xfId="0" applyFont="1" applyFill="1" applyBorder="1" applyAlignment="1">
      <alignment horizontal="right" vertical="center"/>
    </xf>
    <xf numFmtId="0" fontId="56" fillId="0" borderId="0" xfId="0" applyFont="1"/>
    <xf numFmtId="3" fontId="56" fillId="0" borderId="0" xfId="0" applyNumberFormat="1" applyFont="1"/>
    <xf numFmtId="0" fontId="2" fillId="2" borderId="34" xfId="3" applyFont="1" applyFill="1" applyBorder="1" applyAlignment="1">
      <alignment horizontal="center" vertical="center" wrapText="1"/>
    </xf>
    <xf numFmtId="0" fontId="2" fillId="2" borderId="62" xfId="3" applyFont="1" applyFill="1" applyBorder="1" applyAlignment="1">
      <alignment horizontal="center" vertical="center" wrapText="1"/>
    </xf>
    <xf numFmtId="0" fontId="2" fillId="0" borderId="62" xfId="3" applyFont="1" applyFill="1" applyBorder="1" applyAlignment="1">
      <alignment horizontal="center" vertical="center" wrapText="1"/>
    </xf>
    <xf numFmtId="3" fontId="2" fillId="0" borderId="26" xfId="3" applyNumberFormat="1" applyFont="1" applyFill="1" applyBorder="1" applyAlignment="1">
      <alignment horizontal="right" vertical="center" indent="2"/>
    </xf>
    <xf numFmtId="3" fontId="1" fillId="0" borderId="26" xfId="3" applyNumberFormat="1" applyFont="1" applyFill="1" applyBorder="1" applyAlignment="1">
      <alignment horizontal="right" vertical="center" indent="2"/>
    </xf>
    <xf numFmtId="3" fontId="1" fillId="0" borderId="26" xfId="3" applyNumberFormat="1" applyFont="1" applyBorder="1" applyAlignment="1">
      <alignment horizontal="right" vertical="center" indent="2"/>
    </xf>
    <xf numFmtId="3" fontId="2" fillId="0" borderId="26" xfId="3" applyNumberFormat="1" applyFont="1" applyBorder="1" applyAlignment="1">
      <alignment horizontal="right" vertical="center" indent="2"/>
    </xf>
    <xf numFmtId="3" fontId="1" fillId="0" borderId="61" xfId="3" applyNumberFormat="1" applyFont="1" applyFill="1" applyBorder="1" applyAlignment="1">
      <alignment horizontal="right" vertical="center" indent="2"/>
    </xf>
    <xf numFmtId="3" fontId="2" fillId="0" borderId="60" xfId="3" applyNumberFormat="1" applyFont="1" applyFill="1" applyBorder="1" applyAlignment="1">
      <alignment horizontal="right" vertical="center" indent="2"/>
    </xf>
    <xf numFmtId="3" fontId="1" fillId="0" borderId="20" xfId="3" applyNumberFormat="1" applyFont="1" applyFill="1" applyBorder="1" applyAlignment="1">
      <alignment horizontal="right" vertical="center" indent="2"/>
    </xf>
    <xf numFmtId="0" fontId="8" fillId="0" borderId="0" xfId="116" applyFont="1" applyFill="1"/>
    <xf numFmtId="0" fontId="2" fillId="0" borderId="0" xfId="116" applyFont="1" applyFill="1"/>
    <xf numFmtId="3" fontId="1" fillId="0" borderId="0" xfId="116" applyNumberFormat="1" applyFont="1" applyAlignment="1">
      <alignment horizontal="left" indent="2"/>
    </xf>
    <xf numFmtId="0" fontId="1" fillId="0" borderId="0" xfId="116" applyFont="1"/>
    <xf numFmtId="165" fontId="43" fillId="0" borderId="0" xfId="116" applyNumberFormat="1" applyFont="1"/>
    <xf numFmtId="165" fontId="42" fillId="0" borderId="0" xfId="116" applyNumberFormat="1" applyFont="1" applyFill="1" applyAlignment="1">
      <alignment horizontal="left" indent="2"/>
    </xf>
    <xf numFmtId="165" fontId="44" fillId="0" borderId="0" xfId="116" applyNumberFormat="1" applyFont="1"/>
    <xf numFmtId="0" fontId="1" fillId="2" borderId="16" xfId="116" applyFont="1" applyFill="1" applyBorder="1"/>
    <xf numFmtId="0" fontId="1" fillId="0" borderId="0" xfId="116" applyFont="1" applyFill="1"/>
    <xf numFmtId="0" fontId="1" fillId="2" borderId="12" xfId="116" applyFont="1" applyFill="1" applyBorder="1"/>
    <xf numFmtId="0" fontId="1" fillId="0" borderId="8" xfId="116" applyFont="1" applyFill="1" applyBorder="1"/>
    <xf numFmtId="0" fontId="1" fillId="0" borderId="0" xfId="116" applyFont="1" applyFill="1" applyBorder="1" applyAlignment="1"/>
    <xf numFmtId="0" fontId="1" fillId="0" borderId="25" xfId="116" applyFont="1" applyFill="1" applyBorder="1" applyAlignment="1">
      <alignment horizontal="left" vertical="center" indent="2"/>
    </xf>
    <xf numFmtId="0" fontId="1" fillId="0" borderId="0" xfId="116" applyFont="1" applyFill="1" applyBorder="1"/>
    <xf numFmtId="0" fontId="2" fillId="0" borderId="8" xfId="116" applyFont="1" applyFill="1" applyBorder="1" applyAlignment="1">
      <alignment horizontal="left" vertical="center"/>
    </xf>
    <xf numFmtId="0" fontId="2" fillId="0" borderId="26" xfId="116" applyFont="1" applyFill="1" applyBorder="1" applyAlignment="1">
      <alignment vertical="center"/>
    </xf>
    <xf numFmtId="0" fontId="1" fillId="0" borderId="0" xfId="116" applyFont="1" applyFill="1" applyAlignment="1">
      <alignment vertical="center"/>
    </xf>
    <xf numFmtId="0" fontId="2" fillId="0" borderId="8" xfId="116" applyFont="1" applyBorder="1" applyAlignment="1">
      <alignment horizontal="left" vertical="center"/>
    </xf>
    <xf numFmtId="0" fontId="2" fillId="0" borderId="26" xfId="116" applyFont="1" applyBorder="1" applyAlignment="1">
      <alignment vertical="center"/>
    </xf>
    <xf numFmtId="0" fontId="1" fillId="0" borderId="0" xfId="116" applyFont="1" applyAlignment="1">
      <alignment vertical="center"/>
    </xf>
    <xf numFmtId="0" fontId="1" fillId="0" borderId="8" xfId="116" applyFont="1" applyBorder="1" applyAlignment="1">
      <alignment horizontal="left" vertical="center"/>
    </xf>
    <xf numFmtId="0" fontId="1" fillId="0" borderId="26" xfId="116" applyFont="1" applyBorder="1" applyAlignment="1">
      <alignment horizontal="left" vertical="center" indent="1"/>
    </xf>
    <xf numFmtId="3" fontId="1" fillId="0" borderId="26" xfId="116" applyNumberFormat="1" applyFont="1" applyBorder="1" applyAlignment="1">
      <alignment horizontal="left" vertical="center" indent="1"/>
    </xf>
    <xf numFmtId="0" fontId="1" fillId="0" borderId="26" xfId="116" applyFont="1" applyBorder="1" applyAlignment="1">
      <alignment horizontal="left" vertical="center" indent="2"/>
    </xf>
    <xf numFmtId="0" fontId="1" fillId="0" borderId="26" xfId="116" applyFont="1" applyBorder="1" applyAlignment="1">
      <alignment horizontal="left" vertical="center" indent="3"/>
    </xf>
    <xf numFmtId="0" fontId="2" fillId="0" borderId="8" xfId="116" quotePrefix="1" applyFont="1" applyBorder="1" applyAlignment="1">
      <alignment horizontal="left" vertical="center"/>
    </xf>
    <xf numFmtId="0" fontId="2" fillId="0" borderId="26" xfId="116" quotePrefix="1" applyFont="1" applyBorder="1" applyAlignment="1">
      <alignment horizontal="left" vertical="center"/>
    </xf>
    <xf numFmtId="0" fontId="2" fillId="0" borderId="26" xfId="116" applyFont="1" applyBorder="1" applyAlignment="1">
      <alignment horizontal="left" vertical="center"/>
    </xf>
    <xf numFmtId="0" fontId="1" fillId="0" borderId="0" xfId="116" applyFont="1" applyBorder="1" applyAlignment="1">
      <alignment horizontal="left" vertical="center" indent="1"/>
    </xf>
    <xf numFmtId="0" fontId="2" fillId="0" borderId="0" xfId="116" applyFont="1" applyBorder="1" applyAlignment="1">
      <alignment horizontal="left" vertical="center"/>
    </xf>
    <xf numFmtId="0" fontId="2" fillId="0" borderId="8" xfId="116" applyFont="1" applyFill="1" applyBorder="1" applyAlignment="1">
      <alignment horizontal="left"/>
    </xf>
    <xf numFmtId="0" fontId="2" fillId="0" borderId="0" xfId="116" applyFont="1" applyFill="1" applyBorder="1" applyAlignment="1">
      <alignment horizontal="left"/>
    </xf>
    <xf numFmtId="0" fontId="2" fillId="0" borderId="0" xfId="116" applyFont="1" applyFill="1" applyBorder="1" applyAlignment="1">
      <alignment vertical="center"/>
    </xf>
    <xf numFmtId="0" fontId="1" fillId="0" borderId="0" xfId="116" applyFont="1" applyFill="1" applyBorder="1" applyAlignment="1">
      <alignment vertical="center"/>
    </xf>
    <xf numFmtId="0" fontId="2" fillId="0" borderId="0" xfId="116" applyFont="1" applyBorder="1" applyAlignment="1">
      <alignment vertical="center"/>
    </xf>
    <xf numFmtId="0" fontId="1" fillId="0" borderId="0" xfId="116" applyFont="1" applyBorder="1" applyAlignment="1">
      <alignment vertical="center"/>
    </xf>
    <xf numFmtId="0" fontId="2" fillId="0" borderId="8" xfId="116" applyFont="1" applyBorder="1" applyAlignment="1">
      <alignment horizontal="left"/>
    </xf>
    <xf numFmtId="0" fontId="2" fillId="0" borderId="0" xfId="116" applyFont="1" applyBorder="1" applyAlignment="1">
      <alignment horizontal="left"/>
    </xf>
    <xf numFmtId="0" fontId="1" fillId="0" borderId="0" xfId="116" applyFont="1" applyBorder="1"/>
    <xf numFmtId="0" fontId="2" fillId="2" borderId="8" xfId="116" applyFont="1" applyFill="1" applyBorder="1" applyAlignment="1">
      <alignment horizontal="left" vertical="center"/>
    </xf>
    <xf numFmtId="0" fontId="2" fillId="2" borderId="22" xfId="116" applyFont="1" applyFill="1" applyBorder="1" applyAlignment="1">
      <alignment vertical="center"/>
    </xf>
    <xf numFmtId="0" fontId="1" fillId="0" borderId="22" xfId="116" applyFont="1" applyFill="1" applyBorder="1" applyAlignment="1">
      <alignment vertical="center"/>
    </xf>
    <xf numFmtId="0" fontId="2" fillId="0" borderId="22" xfId="116" applyFont="1" applyFill="1" applyBorder="1" applyAlignment="1">
      <alignment vertical="center" wrapText="1"/>
    </xf>
    <xf numFmtId="0" fontId="1" fillId="0" borderId="8" xfId="116" applyFont="1" applyFill="1" applyBorder="1" applyAlignment="1">
      <alignment horizontal="left" vertical="center"/>
    </xf>
    <xf numFmtId="0" fontId="1" fillId="0" borderId="0" xfId="116" applyFont="1" applyFill="1" applyBorder="1" applyAlignment="1">
      <alignment horizontal="left" vertical="center" indent="1"/>
    </xf>
    <xf numFmtId="0" fontId="1" fillId="0" borderId="0" xfId="116" applyFont="1" applyFill="1" applyBorder="1" applyAlignment="1">
      <alignment horizontal="left" vertical="center" indent="2"/>
    </xf>
    <xf numFmtId="0" fontId="1" fillId="0" borderId="8" xfId="116" applyFont="1" applyFill="1" applyBorder="1" applyAlignment="1">
      <alignment horizontal="left"/>
    </xf>
    <xf numFmtId="0" fontId="2" fillId="0" borderId="0" xfId="116" applyFont="1" applyFill="1" applyAlignment="1">
      <alignment vertical="center"/>
    </xf>
    <xf numFmtId="0" fontId="2" fillId="0" borderId="0" xfId="116" applyFont="1" applyBorder="1"/>
    <xf numFmtId="0" fontId="2" fillId="0" borderId="0" xfId="116" applyFont="1"/>
    <xf numFmtId="0" fontId="2" fillId="0" borderId="0" xfId="116" applyFont="1" applyAlignment="1">
      <alignment vertical="center"/>
    </xf>
    <xf numFmtId="0" fontId="1" fillId="0" borderId="12" xfId="116" applyFont="1" applyBorder="1" applyAlignment="1">
      <alignment horizontal="left" vertical="center"/>
    </xf>
    <xf numFmtId="0" fontId="1" fillId="0" borderId="13" xfId="116" applyFont="1" applyBorder="1" applyAlignment="1">
      <alignment horizontal="left" vertical="center" indent="1"/>
    </xf>
    <xf numFmtId="0" fontId="58" fillId="0" borderId="0" xfId="116" applyFont="1" applyAlignment="1">
      <alignment horizontal="right"/>
    </xf>
    <xf numFmtId="0" fontId="4" fillId="0" borderId="0" xfId="116" applyFont="1" applyAlignment="1">
      <alignment horizontal="right"/>
    </xf>
    <xf numFmtId="0" fontId="59" fillId="0" borderId="0" xfId="116" applyFont="1" applyFill="1" applyAlignment="1">
      <alignment horizontal="right"/>
    </xf>
    <xf numFmtId="3" fontId="1" fillId="0" borderId="0" xfId="116" applyNumberFormat="1" applyFont="1"/>
    <xf numFmtId="165" fontId="42" fillId="0" borderId="0" xfId="116" applyNumberFormat="1" applyFont="1" applyFill="1" applyAlignment="1">
      <alignment horizontal="center"/>
    </xf>
    <xf numFmtId="0" fontId="1" fillId="0" borderId="25" xfId="116" applyFont="1" applyFill="1" applyBorder="1" applyAlignment="1">
      <alignment horizontal="center" vertical="center"/>
    </xf>
    <xf numFmtId="3" fontId="2" fillId="0" borderId="0" xfId="116" applyNumberFormat="1" applyFont="1" applyFill="1" applyBorder="1" applyAlignment="1">
      <alignment horizontal="center"/>
    </xf>
    <xf numFmtId="3" fontId="58" fillId="0" borderId="0" xfId="116" applyNumberFormat="1" applyFont="1" applyAlignment="1">
      <alignment horizontal="center"/>
    </xf>
    <xf numFmtId="3" fontId="11" fillId="0" borderId="0" xfId="116" applyNumberFormat="1" applyFont="1" applyAlignment="1">
      <alignment horizontal="center"/>
    </xf>
    <xf numFmtId="0" fontId="1" fillId="0" borderId="0" xfId="116" applyFont="1" applyFill="1" applyAlignment="1">
      <alignment horizontal="center"/>
    </xf>
    <xf numFmtId="0" fontId="1" fillId="45" borderId="0" xfId="116" applyFont="1" applyFill="1"/>
    <xf numFmtId="3" fontId="2" fillId="0" borderId="22" xfId="116" applyNumberFormat="1" applyFont="1" applyFill="1" applyBorder="1" applyAlignment="1">
      <alignment horizontal="right"/>
    </xf>
    <xf numFmtId="0" fontId="2" fillId="0" borderId="8" xfId="116" applyFont="1" applyBorder="1" applyAlignment="1">
      <alignment vertical="center"/>
    </xf>
    <xf numFmtId="0" fontId="1" fillId="0" borderId="8" xfId="116" applyFont="1" applyBorder="1" applyAlignment="1">
      <alignment vertical="center"/>
    </xf>
    <xf numFmtId="0" fontId="1" fillId="0" borderId="25" xfId="116" applyFont="1" applyFill="1" applyBorder="1" applyAlignment="1">
      <alignment horizontal="left" vertical="center" indent="1"/>
    </xf>
    <xf numFmtId="0" fontId="1" fillId="0" borderId="25" xfId="116" applyFont="1" applyBorder="1" applyAlignment="1">
      <alignment horizontal="left" vertical="center" indent="1"/>
    </xf>
    <xf numFmtId="0" fontId="2" fillId="0" borderId="25" xfId="116" applyFont="1" applyFill="1" applyBorder="1" applyAlignment="1">
      <alignment vertical="center"/>
    </xf>
    <xf numFmtId="0" fontId="1" fillId="0" borderId="25" xfId="116" applyFont="1" applyBorder="1" applyAlignment="1">
      <alignment vertical="center"/>
    </xf>
    <xf numFmtId="0" fontId="2" fillId="0" borderId="25" xfId="116" applyFont="1" applyBorder="1" applyAlignment="1">
      <alignment vertical="center"/>
    </xf>
    <xf numFmtId="0" fontId="1" fillId="0" borderId="9" xfId="116" applyFont="1" applyFill="1" applyBorder="1" applyAlignment="1">
      <alignment vertical="center"/>
    </xf>
    <xf numFmtId="0" fontId="1" fillId="0" borderId="25" xfId="116" applyFont="1" applyFill="1" applyBorder="1" applyAlignment="1">
      <alignment vertical="center" wrapText="1"/>
    </xf>
    <xf numFmtId="0" fontId="2" fillId="0" borderId="22" xfId="116" applyFont="1" applyFill="1" applyBorder="1" applyAlignment="1">
      <alignment vertical="center"/>
    </xf>
    <xf numFmtId="0" fontId="1" fillId="0" borderId="8" xfId="116" applyFont="1" applyFill="1" applyBorder="1" applyAlignment="1">
      <alignment vertical="center"/>
    </xf>
    <xf numFmtId="0" fontId="2" fillId="0" borderId="0" xfId="116" applyFont="1" applyFill="1" applyBorder="1" applyAlignment="1">
      <alignment horizontal="left" vertical="center" indent="1"/>
    </xf>
    <xf numFmtId="0" fontId="2" fillId="0" borderId="22" xfId="116" applyFont="1" applyBorder="1" applyAlignment="1">
      <alignment vertical="center"/>
    </xf>
    <xf numFmtId="0" fontId="2" fillId="0" borderId="0" xfId="116" applyFont="1" applyBorder="1" applyAlignment="1">
      <alignment horizontal="left" vertical="center" indent="1"/>
    </xf>
    <xf numFmtId="0" fontId="1" fillId="0" borderId="0" xfId="116" applyFont="1" applyBorder="1" applyAlignment="1">
      <alignment horizontal="left" vertical="center" indent="2"/>
    </xf>
    <xf numFmtId="0" fontId="1" fillId="0" borderId="12" xfId="116" applyFont="1" applyBorder="1" applyAlignment="1">
      <alignment vertical="center"/>
    </xf>
    <xf numFmtId="0" fontId="1" fillId="0" borderId="13" xfId="116" applyFont="1" applyFill="1" applyBorder="1" applyAlignment="1">
      <alignment horizontal="left" vertical="center" indent="2"/>
    </xf>
    <xf numFmtId="0" fontId="1" fillId="0" borderId="0" xfId="120" applyFont="1" applyFill="1"/>
    <xf numFmtId="0" fontId="1" fillId="0" borderId="0" xfId="120" applyFont="1"/>
    <xf numFmtId="0" fontId="9" fillId="0" borderId="0" xfId="120" applyFont="1" applyFill="1"/>
    <xf numFmtId="0" fontId="1" fillId="2" borderId="16" xfId="120" applyFont="1" applyFill="1" applyBorder="1"/>
    <xf numFmtId="0" fontId="1" fillId="2" borderId="12" xfId="120" applyFont="1" applyFill="1" applyBorder="1"/>
    <xf numFmtId="0" fontId="1" fillId="0" borderId="8" xfId="120" applyFont="1" applyBorder="1"/>
    <xf numFmtId="0" fontId="1" fillId="0" borderId="0" xfId="120" applyFont="1" applyBorder="1" applyAlignment="1">
      <alignment horizontal="left" vertical="center"/>
    </xf>
    <xf numFmtId="0" fontId="2" fillId="0" borderId="22" xfId="120" applyFont="1" applyBorder="1" applyAlignment="1">
      <alignment horizontal="center"/>
    </xf>
    <xf numFmtId="0" fontId="1" fillId="0" borderId="0" xfId="120" applyFont="1" applyBorder="1"/>
    <xf numFmtId="0" fontId="1" fillId="0" borderId="0" xfId="120" applyFont="1" applyFill="1" applyAlignment="1">
      <alignment vertical="center"/>
    </xf>
    <xf numFmtId="0" fontId="1" fillId="0" borderId="0" xfId="120" applyFont="1" applyAlignment="1">
      <alignment vertical="center"/>
    </xf>
    <xf numFmtId="0" fontId="1" fillId="48" borderId="0" xfId="120" applyFont="1" applyFill="1"/>
    <xf numFmtId="3" fontId="1" fillId="2" borderId="8" xfId="120" applyNumberFormat="1" applyFont="1" applyFill="1" applyBorder="1" applyAlignment="1">
      <alignment vertical="center"/>
    </xf>
    <xf numFmtId="3" fontId="2" fillId="2" borderId="0" xfId="120" applyNumberFormat="1" applyFont="1" applyFill="1" applyBorder="1" applyAlignment="1">
      <alignment vertical="center"/>
    </xf>
    <xf numFmtId="3" fontId="1" fillId="2" borderId="8" xfId="120" applyNumberFormat="1" applyFont="1" applyFill="1" applyBorder="1" applyAlignment="1">
      <alignment horizontal="left" vertical="center"/>
    </xf>
    <xf numFmtId="3" fontId="1" fillId="0" borderId="8" xfId="120" applyNumberFormat="1" applyFont="1" applyFill="1" applyBorder="1" applyAlignment="1">
      <alignment horizontal="left"/>
    </xf>
    <xf numFmtId="3" fontId="10" fillId="0" borderId="0" xfId="120" applyNumberFormat="1" applyFont="1" applyFill="1" applyBorder="1"/>
    <xf numFmtId="0" fontId="2" fillId="0" borderId="0" xfId="120" applyFont="1" applyBorder="1"/>
    <xf numFmtId="0" fontId="2" fillId="47" borderId="8" xfId="120" applyFont="1" applyFill="1" applyBorder="1" applyAlignment="1">
      <alignment horizontal="left" vertical="center"/>
    </xf>
    <xf numFmtId="0" fontId="2" fillId="47" borderId="0" xfId="120" applyFont="1" applyFill="1" applyBorder="1" applyAlignment="1">
      <alignment vertical="center"/>
    </xf>
    <xf numFmtId="0" fontId="2" fillId="47" borderId="8" xfId="120" quotePrefix="1" applyFont="1" applyFill="1" applyBorder="1" applyAlignment="1">
      <alignment horizontal="left" vertical="center"/>
    </xf>
    <xf numFmtId="0" fontId="2" fillId="47" borderId="0" xfId="120" quotePrefix="1" applyFont="1" applyFill="1" applyBorder="1" applyAlignment="1">
      <alignment horizontal="left" vertical="center"/>
    </xf>
    <xf numFmtId="0" fontId="2" fillId="47" borderId="0" xfId="120" applyFont="1" applyFill="1" applyBorder="1" applyAlignment="1">
      <alignment horizontal="left" vertical="center"/>
    </xf>
    <xf numFmtId="0" fontId="1" fillId="47" borderId="8" xfId="120" applyFont="1" applyFill="1" applyBorder="1" applyAlignment="1">
      <alignment horizontal="left" vertical="center"/>
    </xf>
    <xf numFmtId="0" fontId="1" fillId="47" borderId="0" xfId="120" applyFont="1" applyFill="1" applyBorder="1" applyAlignment="1">
      <alignment horizontal="left" vertical="center" indent="1"/>
    </xf>
    <xf numFmtId="3" fontId="1" fillId="47" borderId="0" xfId="120" applyNumberFormat="1" applyFont="1" applyFill="1" applyBorder="1" applyAlignment="1">
      <alignment horizontal="left" vertical="center" indent="1"/>
    </xf>
    <xf numFmtId="3" fontId="1" fillId="47" borderId="0" xfId="120" applyNumberFormat="1" applyFont="1" applyFill="1" applyBorder="1" applyAlignment="1">
      <alignment horizontal="left" vertical="center" indent="2"/>
    </xf>
    <xf numFmtId="0" fontId="1" fillId="47" borderId="8" xfId="120" applyFont="1" applyFill="1" applyBorder="1"/>
    <xf numFmtId="0" fontId="1" fillId="47" borderId="0" xfId="120" applyFont="1" applyFill="1" applyBorder="1"/>
    <xf numFmtId="3" fontId="2" fillId="47" borderId="8" xfId="120" applyNumberFormat="1" applyFont="1" applyFill="1" applyBorder="1" applyAlignment="1">
      <alignment horizontal="left" vertical="center"/>
    </xf>
    <xf numFmtId="3" fontId="2" fillId="47" borderId="0" xfId="120" applyNumberFormat="1" applyFont="1" applyFill="1" applyBorder="1" applyAlignment="1">
      <alignment vertical="center"/>
    </xf>
    <xf numFmtId="0" fontId="1" fillId="47" borderId="8" xfId="120" quotePrefix="1" applyFont="1" applyFill="1" applyBorder="1" applyAlignment="1">
      <alignment horizontal="left" vertical="center"/>
    </xf>
    <xf numFmtId="0" fontId="1" fillId="47" borderId="26" xfId="120" applyFont="1" applyFill="1" applyBorder="1" applyAlignment="1">
      <alignment horizontal="left" vertical="center" indent="1"/>
    </xf>
    <xf numFmtId="3" fontId="1" fillId="47" borderId="8" xfId="120" applyNumberFormat="1" applyFont="1" applyFill="1" applyBorder="1" applyAlignment="1">
      <alignment horizontal="left" vertical="center"/>
    </xf>
    <xf numFmtId="0" fontId="1" fillId="47" borderId="0" xfId="120" applyFont="1" applyFill="1" applyBorder="1" applyAlignment="1">
      <alignment horizontal="left" vertical="center" indent="2"/>
    </xf>
    <xf numFmtId="3" fontId="1" fillId="47" borderId="8" xfId="120" quotePrefix="1" applyNumberFormat="1" applyFont="1" applyFill="1" applyBorder="1" applyAlignment="1">
      <alignment horizontal="left" vertical="center"/>
    </xf>
    <xf numFmtId="0" fontId="1" fillId="47" borderId="0" xfId="120" quotePrefix="1" applyFont="1" applyFill="1" applyBorder="1" applyAlignment="1">
      <alignment horizontal="left" vertical="center" indent="3"/>
    </xf>
    <xf numFmtId="0" fontId="8" fillId="47" borderId="0" xfId="120" applyFont="1" applyFill="1"/>
    <xf numFmtId="0" fontId="1" fillId="0" borderId="11" xfId="116" applyFont="1" applyFill="1" applyBorder="1" applyAlignment="1">
      <alignment horizontal="center" vertical="center"/>
    </xf>
    <xf numFmtId="0" fontId="1" fillId="0" borderId="11" xfId="116" applyFont="1" applyFill="1" applyBorder="1" applyAlignment="1">
      <alignment horizontal="left" vertical="center" indent="2"/>
    </xf>
    <xf numFmtId="3" fontId="2" fillId="47" borderId="8" xfId="120" applyNumberFormat="1" applyFont="1" applyFill="1" applyBorder="1" applyAlignment="1">
      <alignment horizontal="left"/>
    </xf>
    <xf numFmtId="3" fontId="2" fillId="47" borderId="0" xfId="120" applyNumberFormat="1" applyFont="1" applyFill="1" applyBorder="1"/>
    <xf numFmtId="3" fontId="2" fillId="47" borderId="0" xfId="120" applyNumberFormat="1" applyFont="1" applyFill="1" applyBorder="1" applyAlignment="1">
      <alignment horizontal="left"/>
    </xf>
    <xf numFmtId="3" fontId="2" fillId="47" borderId="0" xfId="120" applyNumberFormat="1" applyFont="1" applyFill="1" applyBorder="1" applyAlignment="1">
      <alignment horizontal="left" vertical="center"/>
    </xf>
    <xf numFmtId="3" fontId="1" fillId="47" borderId="12" xfId="120" applyNumberFormat="1" applyFont="1" applyFill="1" applyBorder="1" applyAlignment="1">
      <alignment horizontal="left" vertical="center"/>
    </xf>
    <xf numFmtId="3" fontId="1" fillId="47" borderId="13" xfId="120" applyNumberFormat="1" applyFont="1" applyFill="1" applyBorder="1" applyAlignment="1">
      <alignment horizontal="left" vertical="center" indent="1"/>
    </xf>
    <xf numFmtId="3" fontId="2" fillId="47" borderId="8" xfId="3" applyNumberFormat="1" applyFont="1" applyFill="1" applyBorder="1" applyAlignment="1">
      <alignment horizontal="left"/>
    </xf>
    <xf numFmtId="3" fontId="2" fillId="47" borderId="0" xfId="3" applyNumberFormat="1" applyFont="1" applyFill="1" applyBorder="1"/>
    <xf numFmtId="3" fontId="2" fillId="47" borderId="8" xfId="3" applyNumberFormat="1" applyFont="1" applyFill="1" applyBorder="1" applyAlignment="1">
      <alignment horizontal="left" vertical="center"/>
    </xf>
    <xf numFmtId="3" fontId="2" fillId="47" borderId="0" xfId="3" applyNumberFormat="1" applyFont="1" applyFill="1" applyBorder="1" applyAlignment="1">
      <alignment vertical="center"/>
    </xf>
    <xf numFmtId="3" fontId="1" fillId="47" borderId="8" xfId="3" applyNumberFormat="1" applyFont="1" applyFill="1" applyBorder="1" applyAlignment="1">
      <alignment horizontal="left" vertical="center"/>
    </xf>
    <xf numFmtId="3" fontId="1" fillId="47" borderId="0" xfId="3" applyNumberFormat="1" applyFont="1" applyFill="1" applyBorder="1" applyAlignment="1">
      <alignment horizontal="left" vertical="center" indent="1"/>
    </xf>
    <xf numFmtId="3" fontId="2" fillId="47" borderId="0" xfId="3" applyNumberFormat="1" applyFont="1" applyFill="1" applyBorder="1" applyAlignment="1">
      <alignment horizontal="left"/>
    </xf>
    <xf numFmtId="3" fontId="2" fillId="47" borderId="0" xfId="3" applyNumberFormat="1" applyFont="1" applyFill="1" applyBorder="1" applyAlignment="1">
      <alignment horizontal="left" vertical="center"/>
    </xf>
    <xf numFmtId="3" fontId="1" fillId="47" borderId="12" xfId="3" applyNumberFormat="1" applyFont="1" applyFill="1" applyBorder="1" applyAlignment="1">
      <alignment horizontal="left" vertical="center"/>
    </xf>
    <xf numFmtId="3" fontId="1" fillId="47" borderId="13" xfId="3" applyNumberFormat="1" applyFont="1" applyFill="1" applyBorder="1" applyAlignment="1">
      <alignment horizontal="left" vertical="center" indent="1"/>
    </xf>
    <xf numFmtId="0" fontId="2" fillId="0" borderId="27" xfId="120" applyFont="1" applyBorder="1" applyAlignment="1">
      <alignment horizontal="center"/>
    </xf>
    <xf numFmtId="0" fontId="1" fillId="0" borderId="24" xfId="3" applyFont="1" applyFill="1" applyBorder="1" applyAlignment="1">
      <alignment horizontal="center" vertical="center"/>
    </xf>
    <xf numFmtId="3" fontId="2" fillId="0" borderId="27" xfId="3" applyNumberFormat="1" applyFont="1" applyFill="1" applyBorder="1" applyAlignment="1">
      <alignment horizontal="right"/>
    </xf>
    <xf numFmtId="3" fontId="2" fillId="0" borderId="27" xfId="116" applyNumberFormat="1" applyFont="1" applyFill="1" applyBorder="1" applyAlignment="1">
      <alignment horizontal="right"/>
    </xf>
    <xf numFmtId="0" fontId="2" fillId="0" borderId="24" xfId="3" applyFont="1" applyFill="1" applyBorder="1" applyAlignment="1">
      <alignment horizontal="right" indent="1"/>
    </xf>
    <xf numFmtId="0" fontId="2" fillId="0" borderId="27" xfId="3" applyFont="1" applyFill="1" applyBorder="1" applyAlignment="1">
      <alignment horizontal="center"/>
    </xf>
    <xf numFmtId="3" fontId="2" fillId="47" borderId="0" xfId="116" applyNumberFormat="1" applyFont="1" applyFill="1" applyBorder="1" applyAlignment="1">
      <alignment horizontal="center" vertical="center" wrapText="1"/>
    </xf>
    <xf numFmtId="3" fontId="2" fillId="47" borderId="0" xfId="116" applyNumberFormat="1" applyFont="1" applyFill="1" applyBorder="1" applyAlignment="1">
      <alignment horizontal="right" vertical="center" indent="1"/>
    </xf>
    <xf numFmtId="3" fontId="1" fillId="47" borderId="0" xfId="116" applyNumberFormat="1" applyFont="1" applyFill="1" applyBorder="1" applyAlignment="1">
      <alignment horizontal="right" vertical="center" indent="1"/>
    </xf>
    <xf numFmtId="0" fontId="1" fillId="47" borderId="0" xfId="116" applyFont="1" applyFill="1"/>
    <xf numFmtId="0" fontId="1" fillId="47" borderId="0" xfId="116" applyFont="1" applyFill="1" applyAlignment="1">
      <alignment horizontal="center"/>
    </xf>
    <xf numFmtId="3" fontId="2" fillId="47" borderId="0" xfId="116" applyNumberFormat="1" applyFont="1" applyFill="1" applyBorder="1" applyAlignment="1">
      <alignment horizontal="right"/>
    </xf>
    <xf numFmtId="0" fontId="1" fillId="47" borderId="0" xfId="116" applyFont="1" applyFill="1" applyBorder="1"/>
    <xf numFmtId="0" fontId="2" fillId="47" borderId="0" xfId="116" applyFont="1" applyFill="1" applyBorder="1" applyAlignment="1">
      <alignment horizontal="left"/>
    </xf>
    <xf numFmtId="0" fontId="9" fillId="47" borderId="0" xfId="116" applyFont="1" applyFill="1" applyBorder="1" applyAlignment="1">
      <alignment horizontal="justify"/>
    </xf>
    <xf numFmtId="0" fontId="2" fillId="0" borderId="25" xfId="116" applyFont="1" applyFill="1" applyBorder="1" applyAlignment="1">
      <alignment horizontal="left" vertical="center" wrapText="1"/>
    </xf>
    <xf numFmtId="3" fontId="1" fillId="0" borderId="26" xfId="3" applyNumberFormat="1" applyFont="1" applyFill="1" applyBorder="1" applyAlignment="1">
      <alignment horizontal="right" vertical="center"/>
    </xf>
    <xf numFmtId="3" fontId="2" fillId="0" borderId="19" xfId="3" applyNumberFormat="1" applyFont="1" applyFill="1" applyBorder="1" applyAlignment="1">
      <alignment horizontal="right" vertical="center"/>
    </xf>
    <xf numFmtId="0" fontId="9" fillId="47" borderId="0" xfId="116" applyFont="1" applyFill="1" applyAlignment="1"/>
    <xf numFmtId="3" fontId="1" fillId="0" borderId="27" xfId="3" applyNumberFormat="1" applyFont="1" applyFill="1" applyBorder="1" applyAlignment="1">
      <alignment wrapText="1"/>
    </xf>
    <xf numFmtId="3" fontId="1" fillId="47" borderId="8" xfId="3" applyNumberFormat="1" applyFont="1" applyFill="1" applyBorder="1"/>
    <xf numFmtId="3" fontId="1" fillId="47" borderId="0" xfId="3" applyNumberFormat="1" applyFont="1" applyFill="1" applyBorder="1"/>
    <xf numFmtId="0" fontId="1" fillId="47" borderId="8" xfId="3" quotePrefix="1" applyFont="1" applyFill="1" applyBorder="1" applyAlignment="1">
      <alignment horizontal="left" vertical="center"/>
    </xf>
    <xf numFmtId="0" fontId="1" fillId="47" borderId="26" xfId="3" applyFont="1" applyFill="1" applyBorder="1" applyAlignment="1">
      <alignment horizontal="left" vertical="center" indent="1"/>
    </xf>
    <xf numFmtId="0" fontId="1" fillId="47" borderId="0" xfId="3" applyFont="1" applyFill="1" applyBorder="1" applyAlignment="1">
      <alignment horizontal="left" vertical="center" indent="2"/>
    </xf>
    <xf numFmtId="3" fontId="1" fillId="47" borderId="8" xfId="3" quotePrefix="1" applyNumberFormat="1" applyFont="1" applyFill="1" applyBorder="1" applyAlignment="1">
      <alignment horizontal="left" vertical="center"/>
    </xf>
    <xf numFmtId="0" fontId="1" fillId="47" borderId="0" xfId="3" quotePrefix="1" applyFont="1" applyFill="1" applyBorder="1" applyAlignment="1">
      <alignment horizontal="left" vertical="center" indent="3"/>
    </xf>
    <xf numFmtId="3" fontId="1" fillId="47" borderId="8" xfId="3" applyNumberFormat="1" applyFont="1" applyFill="1" applyBorder="1" applyAlignment="1">
      <alignment horizontal="left"/>
    </xf>
    <xf numFmtId="0" fontId="1" fillId="47" borderId="0" xfId="3" quotePrefix="1" applyFont="1" applyFill="1" applyBorder="1" applyAlignment="1">
      <alignment horizontal="left" indent="4"/>
    </xf>
    <xf numFmtId="0" fontId="1" fillId="47" borderId="8" xfId="3" applyFont="1" applyFill="1" applyBorder="1"/>
    <xf numFmtId="0" fontId="1" fillId="47" borderId="0" xfId="3" applyFont="1" applyFill="1" applyBorder="1" applyAlignment="1">
      <alignment horizontal="left" vertical="center"/>
    </xf>
    <xf numFmtId="0" fontId="2" fillId="47" borderId="22" xfId="3" applyFont="1" applyFill="1" applyBorder="1" applyAlignment="1">
      <alignment horizontal="center"/>
    </xf>
    <xf numFmtId="0" fontId="2" fillId="47" borderId="25" xfId="3" applyFont="1" applyFill="1" applyBorder="1" applyAlignment="1">
      <alignment horizontal="center"/>
    </xf>
    <xf numFmtId="0" fontId="2" fillId="47" borderId="27" xfId="3" applyFont="1" applyFill="1" applyBorder="1" applyAlignment="1">
      <alignment horizontal="center"/>
    </xf>
    <xf numFmtId="0" fontId="2" fillId="47" borderId="8" xfId="3" applyFont="1" applyFill="1" applyBorder="1" applyAlignment="1">
      <alignment horizontal="left" vertical="center"/>
    </xf>
    <xf numFmtId="0" fontId="2" fillId="47" borderId="0" xfId="3" applyFont="1" applyFill="1" applyBorder="1" applyAlignment="1">
      <alignment vertical="center"/>
    </xf>
    <xf numFmtId="0" fontId="2" fillId="47" borderId="8" xfId="3" quotePrefix="1" applyFont="1" applyFill="1" applyBorder="1" applyAlignment="1">
      <alignment horizontal="left" vertical="center"/>
    </xf>
    <xf numFmtId="0" fontId="2" fillId="47" borderId="0" xfId="3" quotePrefix="1" applyFont="1" applyFill="1" applyBorder="1" applyAlignment="1">
      <alignment horizontal="left" vertical="center"/>
    </xf>
    <xf numFmtId="0" fontId="2" fillId="47" borderId="0" xfId="3" applyFont="1" applyFill="1" applyBorder="1" applyAlignment="1">
      <alignment horizontal="left" vertical="center"/>
    </xf>
    <xf numFmtId="0" fontId="1" fillId="47" borderId="8" xfId="3" applyFont="1" applyFill="1" applyBorder="1" applyAlignment="1">
      <alignment horizontal="left" vertical="center"/>
    </xf>
    <xf numFmtId="0" fontId="1" fillId="47" borderId="0" xfId="3" applyFont="1" applyFill="1" applyBorder="1" applyAlignment="1">
      <alignment horizontal="left" vertical="center" indent="1"/>
    </xf>
    <xf numFmtId="3" fontId="1" fillId="47" borderId="0" xfId="3" applyNumberFormat="1" applyFont="1" applyFill="1" applyBorder="1" applyAlignment="1">
      <alignment horizontal="left" vertical="center" indent="2"/>
    </xf>
    <xf numFmtId="0" fontId="1" fillId="47" borderId="0" xfId="3" applyFont="1" applyFill="1" applyBorder="1"/>
    <xf numFmtId="0" fontId="2" fillId="47" borderId="8" xfId="3" applyFont="1" applyFill="1" applyBorder="1" applyAlignment="1">
      <alignment horizontal="left"/>
    </xf>
    <xf numFmtId="0" fontId="2" fillId="47" borderId="0" xfId="3" applyFont="1" applyFill="1" applyBorder="1" applyAlignment="1">
      <alignment horizontal="left"/>
    </xf>
    <xf numFmtId="169" fontId="1" fillId="47" borderId="9" xfId="114" applyNumberFormat="1" applyFont="1" applyFill="1" applyBorder="1" applyAlignment="1">
      <alignment horizontal="right" vertical="center" indent="1"/>
    </xf>
    <xf numFmtId="3" fontId="1" fillId="47" borderId="8" xfId="114" applyNumberFormat="1" applyFont="1" applyFill="1" applyBorder="1" applyAlignment="1">
      <alignment horizontal="right" vertical="center" indent="1"/>
    </xf>
    <xf numFmtId="3" fontId="1" fillId="47" borderId="25" xfId="114" applyNumberFormat="1" applyFont="1" applyFill="1" applyBorder="1" applyAlignment="1">
      <alignment horizontal="right" vertical="center" indent="1"/>
    </xf>
    <xf numFmtId="0" fontId="1" fillId="47" borderId="25" xfId="114" applyFont="1" applyFill="1" applyBorder="1" applyAlignment="1">
      <alignment horizontal="center" vertical="center"/>
    </xf>
    <xf numFmtId="0" fontId="1" fillId="47" borderId="27" xfId="114" applyFont="1" applyFill="1" applyBorder="1" applyAlignment="1">
      <alignment horizontal="center" vertical="center"/>
    </xf>
    <xf numFmtId="0" fontId="55" fillId="47" borderId="0" xfId="0" applyFont="1" applyFill="1" applyBorder="1" applyAlignment="1">
      <alignment horizontal="right" vertical="center"/>
    </xf>
    <xf numFmtId="0" fontId="9" fillId="47" borderId="0" xfId="116" applyFont="1" applyFill="1" applyAlignment="1">
      <alignment wrapText="1"/>
    </xf>
    <xf numFmtId="0" fontId="9" fillId="47" borderId="0" xfId="116" applyFont="1" applyFill="1" applyBorder="1" applyAlignment="1"/>
    <xf numFmtId="0" fontId="61" fillId="0" borderId="8" xfId="108" applyFont="1" applyBorder="1" applyAlignment="1">
      <alignment vertical="center"/>
    </xf>
    <xf numFmtId="0" fontId="61" fillId="0" borderId="25" xfId="108" applyFont="1" applyBorder="1" applyAlignment="1">
      <alignment horizontal="center" vertical="center"/>
    </xf>
    <xf numFmtId="3" fontId="61" fillId="0" borderId="25" xfId="108" applyNumberFormat="1" applyFont="1" applyBorder="1" applyAlignment="1">
      <alignment horizontal="right" vertical="center" indent="2"/>
    </xf>
    <xf numFmtId="3" fontId="53" fillId="0" borderId="25" xfId="111" applyNumberFormat="1" applyFont="1" applyBorder="1" applyAlignment="1">
      <alignment horizontal="right" vertical="center" indent="2"/>
    </xf>
    <xf numFmtId="1" fontId="53" fillId="0" borderId="25" xfId="108" applyNumberFormat="1" applyFont="1" applyBorder="1" applyAlignment="1">
      <alignment horizontal="center" vertical="center"/>
    </xf>
    <xf numFmtId="10" fontId="53" fillId="0" borderId="27" xfId="108" applyNumberFormat="1" applyFont="1" applyBorder="1" applyAlignment="1">
      <alignment horizontal="center" vertical="center"/>
    </xf>
    <xf numFmtId="0" fontId="1" fillId="47" borderId="30" xfId="116" applyFont="1" applyFill="1" applyBorder="1" applyAlignment="1">
      <alignment horizontal="left" indent="1"/>
    </xf>
    <xf numFmtId="0" fontId="1" fillId="47" borderId="8" xfId="116" applyFont="1" applyFill="1" applyBorder="1" applyAlignment="1">
      <alignment horizontal="left" indent="1"/>
    </xf>
    <xf numFmtId="0" fontId="1" fillId="47" borderId="12" xfId="116" applyFont="1" applyFill="1" applyBorder="1" applyAlignment="1">
      <alignment horizontal="left" indent="1"/>
    </xf>
    <xf numFmtId="3" fontId="1" fillId="47" borderId="31" xfId="116" applyNumberFormat="1" applyFont="1" applyFill="1" applyBorder="1" applyAlignment="1">
      <alignment horizontal="right" indent="3"/>
    </xf>
    <xf numFmtId="3" fontId="1" fillId="47" borderId="32" xfId="116" applyNumberFormat="1" applyFont="1" applyFill="1" applyBorder="1" applyAlignment="1">
      <alignment horizontal="right" indent="3"/>
    </xf>
    <xf numFmtId="3" fontId="1" fillId="47" borderId="25" xfId="116" applyNumberFormat="1" applyFont="1" applyFill="1" applyBorder="1" applyAlignment="1">
      <alignment horizontal="right" indent="3"/>
    </xf>
    <xf numFmtId="3" fontId="1" fillId="47" borderId="27" xfId="116" applyNumberFormat="1" applyFont="1" applyFill="1" applyBorder="1" applyAlignment="1">
      <alignment horizontal="right" indent="3"/>
    </xf>
    <xf numFmtId="3" fontId="1" fillId="47" borderId="19" xfId="116" applyNumberFormat="1" applyFont="1" applyFill="1" applyBorder="1" applyAlignment="1">
      <alignment horizontal="right" indent="3"/>
    </xf>
    <xf numFmtId="3" fontId="1" fillId="47" borderId="21" xfId="116" applyNumberFormat="1" applyFont="1" applyFill="1" applyBorder="1" applyAlignment="1">
      <alignment horizontal="right" indent="3"/>
    </xf>
    <xf numFmtId="0" fontId="1" fillId="0" borderId="25" xfId="116" applyFont="1" applyFill="1" applyBorder="1" applyAlignment="1"/>
    <xf numFmtId="3" fontId="1" fillId="0" borderId="25" xfId="116" applyNumberFormat="1" applyFont="1" applyBorder="1" applyAlignment="1">
      <alignment horizontal="left" vertical="center" indent="1"/>
    </xf>
    <xf numFmtId="0" fontId="1" fillId="0" borderId="25" xfId="116" applyFont="1" applyBorder="1" applyAlignment="1">
      <alignment horizontal="left" vertical="center" indent="2"/>
    </xf>
    <xf numFmtId="0" fontId="1" fillId="0" borderId="25" xfId="116" applyFont="1" applyBorder="1" applyAlignment="1">
      <alignment horizontal="left" vertical="center" indent="3"/>
    </xf>
    <xf numFmtId="0" fontId="2" fillId="0" borderId="25" xfId="116" quotePrefix="1" applyFont="1" applyBorder="1" applyAlignment="1">
      <alignment horizontal="left" vertical="center"/>
    </xf>
    <xf numFmtId="0" fontId="2" fillId="0" borderId="25" xfId="116" applyFont="1" applyBorder="1" applyAlignment="1">
      <alignment horizontal="left" vertical="center"/>
    </xf>
    <xf numFmtId="0" fontId="2" fillId="0" borderId="25" xfId="116" applyFont="1" applyFill="1" applyBorder="1" applyAlignment="1">
      <alignment horizontal="left"/>
    </xf>
    <xf numFmtId="0" fontId="2" fillId="0" borderId="25" xfId="116" applyFont="1" applyBorder="1" applyAlignment="1">
      <alignment horizontal="left"/>
    </xf>
    <xf numFmtId="0" fontId="2" fillId="2" borderId="25" xfId="116" applyFont="1" applyFill="1" applyBorder="1" applyAlignment="1">
      <alignment vertical="center"/>
    </xf>
    <xf numFmtId="0" fontId="1" fillId="0" borderId="25" xfId="116" applyFont="1" applyFill="1" applyBorder="1" applyAlignment="1">
      <alignment vertical="center"/>
    </xf>
    <xf numFmtId="0" fontId="2" fillId="0" borderId="25" xfId="116" applyFont="1" applyFill="1" applyBorder="1" applyAlignment="1">
      <alignment vertical="center" wrapText="1"/>
    </xf>
    <xf numFmtId="0" fontId="1" fillId="0" borderId="25" xfId="116" applyFont="1" applyFill="1" applyBorder="1"/>
    <xf numFmtId="0" fontId="2" fillId="0" borderId="25" xfId="116" applyFont="1" applyBorder="1"/>
    <xf numFmtId="0" fontId="1" fillId="0" borderId="19" xfId="116" applyFont="1" applyBorder="1" applyAlignment="1">
      <alignment horizontal="left" vertical="center" indent="1"/>
    </xf>
    <xf numFmtId="0" fontId="46" fillId="0" borderId="0" xfId="1" applyFont="1"/>
    <xf numFmtId="3" fontId="1" fillId="0" borderId="26" xfId="3" applyNumberFormat="1" applyFont="1" applyFill="1" applyBorder="1" applyAlignment="1">
      <alignment horizontal="right" vertical="center" indent="3"/>
    </xf>
    <xf numFmtId="3" fontId="2" fillId="0" borderId="26" xfId="3" applyNumberFormat="1" applyFont="1" applyFill="1" applyBorder="1" applyAlignment="1">
      <alignment horizontal="right" vertical="center" indent="3"/>
    </xf>
    <xf numFmtId="3" fontId="2" fillId="0" borderId="19" xfId="3" applyNumberFormat="1" applyFont="1" applyFill="1" applyBorder="1" applyAlignment="1">
      <alignment horizontal="right" vertical="center" indent="3"/>
    </xf>
    <xf numFmtId="3" fontId="2" fillId="0" borderId="21" xfId="3" applyNumberFormat="1" applyFont="1" applyFill="1" applyBorder="1" applyAlignment="1">
      <alignment horizontal="right" vertical="center" indent="3"/>
    </xf>
    <xf numFmtId="3" fontId="2" fillId="0" borderId="22" xfId="3" applyNumberFormat="1" applyFont="1" applyFill="1" applyBorder="1" applyAlignment="1">
      <alignment horizontal="right" vertical="center" indent="2"/>
    </xf>
    <xf numFmtId="3" fontId="2" fillId="0" borderId="22" xfId="3" applyNumberFormat="1" applyFont="1" applyBorder="1" applyAlignment="1">
      <alignment horizontal="right" vertical="center" indent="2"/>
    </xf>
    <xf numFmtId="3" fontId="1" fillId="0" borderId="22" xfId="3" applyNumberFormat="1" applyFont="1" applyBorder="1" applyAlignment="1">
      <alignment horizontal="right" vertical="center" indent="2"/>
    </xf>
    <xf numFmtId="3" fontId="1" fillId="0" borderId="28" xfId="3" applyNumberFormat="1" applyFont="1" applyBorder="1" applyAlignment="1">
      <alignment horizontal="right" vertical="center" indent="2"/>
    </xf>
    <xf numFmtId="3" fontId="1" fillId="0" borderId="21" xfId="3" applyNumberFormat="1" applyFont="1" applyBorder="1" applyAlignment="1">
      <alignment horizontal="right" vertical="center" indent="2"/>
    </xf>
    <xf numFmtId="3" fontId="1" fillId="0" borderId="22" xfId="3" applyNumberFormat="1" applyFont="1" applyFill="1" applyBorder="1" applyAlignment="1">
      <alignment horizontal="right" vertical="center" indent="2"/>
    </xf>
    <xf numFmtId="3" fontId="2" fillId="0" borderId="28" xfId="3" applyNumberFormat="1" applyFont="1" applyBorder="1" applyAlignment="1">
      <alignment horizontal="right" vertical="center" indent="3"/>
    </xf>
    <xf numFmtId="3" fontId="2" fillId="0" borderId="21" xfId="3" applyNumberFormat="1" applyFont="1" applyBorder="1" applyAlignment="1">
      <alignment horizontal="right" vertical="center" indent="3"/>
    </xf>
    <xf numFmtId="3" fontId="1" fillId="0" borderId="28" xfId="3" applyNumberFormat="1" applyFont="1" applyFill="1" applyBorder="1" applyAlignment="1">
      <alignment horizontal="right" vertical="center" indent="2"/>
    </xf>
    <xf numFmtId="3" fontId="1" fillId="0" borderId="28" xfId="3" applyNumberFormat="1" applyFont="1" applyFill="1" applyBorder="1" applyAlignment="1">
      <alignment horizontal="right" vertical="center" indent="3"/>
    </xf>
    <xf numFmtId="3" fontId="2" fillId="2" borderId="22" xfId="3" applyNumberFormat="1" applyFont="1" applyFill="1" applyBorder="1" applyAlignment="1">
      <alignment horizontal="right" vertical="center" indent="2"/>
    </xf>
    <xf numFmtId="3" fontId="2" fillId="2" borderId="27" xfId="3" applyNumberFormat="1" applyFont="1" applyFill="1" applyBorder="1" applyAlignment="1">
      <alignment horizontal="right" vertical="center" indent="2"/>
    </xf>
    <xf numFmtId="3" fontId="2" fillId="2" borderId="22" xfId="3" applyNumberFormat="1" applyFont="1" applyFill="1" applyBorder="1" applyAlignment="1">
      <alignment horizontal="right" vertical="center" indent="3"/>
    </xf>
    <xf numFmtId="3" fontId="1" fillId="47" borderId="31" xfId="116" applyNumberFormat="1" applyFont="1" applyFill="1" applyBorder="1" applyAlignment="1">
      <alignment horizontal="right" indent="4"/>
    </xf>
    <xf numFmtId="3" fontId="1" fillId="47" borderId="32" xfId="116" applyNumberFormat="1" applyFont="1" applyFill="1" applyBorder="1" applyAlignment="1">
      <alignment horizontal="right" indent="4"/>
    </xf>
    <xf numFmtId="3" fontId="1" fillId="47" borderId="25" xfId="116" applyNumberFormat="1" applyFont="1" applyFill="1" applyBorder="1" applyAlignment="1">
      <alignment horizontal="right" indent="4"/>
    </xf>
    <xf numFmtId="3" fontId="1" fillId="47" borderId="27" xfId="116" applyNumberFormat="1" applyFont="1" applyFill="1" applyBorder="1" applyAlignment="1">
      <alignment horizontal="right" indent="4"/>
    </xf>
    <xf numFmtId="3" fontId="1" fillId="47" borderId="19" xfId="116" applyNumberFormat="1" applyFont="1" applyFill="1" applyBorder="1" applyAlignment="1">
      <alignment horizontal="right" indent="4"/>
    </xf>
    <xf numFmtId="3" fontId="1" fillId="47" borderId="21" xfId="116" applyNumberFormat="1" applyFont="1" applyFill="1" applyBorder="1" applyAlignment="1">
      <alignment horizontal="right" indent="4"/>
    </xf>
    <xf numFmtId="3" fontId="2" fillId="47" borderId="22" xfId="120" applyNumberFormat="1" applyFont="1" applyFill="1" applyBorder="1" applyAlignment="1">
      <alignment horizontal="right" vertical="center" indent="2"/>
    </xf>
    <xf numFmtId="3" fontId="2" fillId="47" borderId="27" xfId="120" applyNumberFormat="1" applyFont="1" applyFill="1" applyBorder="1" applyAlignment="1">
      <alignment horizontal="right" vertical="center" indent="2"/>
    </xf>
    <xf numFmtId="3" fontId="1" fillId="47" borderId="22" xfId="120" applyNumberFormat="1" applyFont="1" applyFill="1" applyBorder="1" applyAlignment="1">
      <alignment horizontal="right" vertical="center" indent="2"/>
    </xf>
    <xf numFmtId="3" fontId="1" fillId="47" borderId="27" xfId="120" applyNumberFormat="1" applyFont="1" applyFill="1" applyBorder="1" applyAlignment="1">
      <alignment horizontal="right" vertical="center" indent="2"/>
    </xf>
    <xf numFmtId="0" fontId="1" fillId="47" borderId="22" xfId="120" applyFont="1" applyFill="1" applyBorder="1" applyAlignment="1">
      <alignment horizontal="right" indent="2"/>
    </xf>
    <xf numFmtId="0" fontId="1" fillId="47" borderId="27" xfId="120" applyFont="1" applyFill="1" applyBorder="1" applyAlignment="1">
      <alignment horizontal="right" indent="2"/>
    </xf>
    <xf numFmtId="3" fontId="2" fillId="2" borderId="25" xfId="120" applyNumberFormat="1" applyFont="1" applyFill="1" applyBorder="1" applyAlignment="1">
      <alignment horizontal="right" vertical="center" indent="2"/>
    </xf>
    <xf numFmtId="3" fontId="2" fillId="2" borderId="27" xfId="120" applyNumberFormat="1" applyFont="1" applyFill="1" applyBorder="1" applyAlignment="1">
      <alignment horizontal="right" vertical="center" indent="2"/>
    </xf>
    <xf numFmtId="0" fontId="1" fillId="0" borderId="25" xfId="120" applyFont="1" applyFill="1" applyBorder="1" applyAlignment="1">
      <alignment horizontal="right" indent="2"/>
    </xf>
    <xf numFmtId="0" fontId="1" fillId="0" borderId="27" xfId="120" applyFont="1" applyFill="1" applyBorder="1" applyAlignment="1">
      <alignment horizontal="right" indent="2"/>
    </xf>
    <xf numFmtId="3" fontId="2" fillId="47" borderId="22" xfId="120" applyNumberFormat="1" applyFont="1" applyFill="1" applyBorder="1" applyAlignment="1">
      <alignment horizontal="right" indent="2"/>
    </xf>
    <xf numFmtId="3" fontId="2" fillId="47" borderId="27" xfId="120" applyNumberFormat="1" applyFont="1" applyFill="1" applyBorder="1" applyAlignment="1">
      <alignment horizontal="right" indent="2"/>
    </xf>
    <xf numFmtId="3" fontId="1" fillId="47" borderId="28" xfId="120" applyNumberFormat="1" applyFont="1" applyFill="1" applyBorder="1" applyAlignment="1">
      <alignment horizontal="right" vertical="center" indent="2"/>
    </xf>
    <xf numFmtId="3" fontId="1" fillId="47" borderId="21" xfId="120" applyNumberFormat="1" applyFont="1" applyFill="1" applyBorder="1" applyAlignment="1">
      <alignment horizontal="right" vertical="center" indent="2"/>
    </xf>
    <xf numFmtId="0" fontId="1" fillId="0" borderId="22" xfId="3" applyFont="1" applyFill="1" applyBorder="1" applyAlignment="1">
      <alignment horizontal="right" vertical="center" indent="2"/>
    </xf>
    <xf numFmtId="0" fontId="1" fillId="0" borderId="27" xfId="3" applyFont="1" applyFill="1" applyBorder="1" applyAlignment="1">
      <alignment horizontal="right" vertical="center" indent="2"/>
    </xf>
    <xf numFmtId="3" fontId="2" fillId="2" borderId="25" xfId="3" applyNumberFormat="1" applyFont="1" applyFill="1" applyBorder="1" applyAlignment="1">
      <alignment horizontal="right" vertical="center" indent="2"/>
    </xf>
    <xf numFmtId="0" fontId="1" fillId="0" borderId="22" xfId="3" applyFont="1" applyFill="1" applyBorder="1" applyAlignment="1">
      <alignment horizontal="right" indent="2"/>
    </xf>
    <xf numFmtId="0" fontId="1" fillId="0" borderId="27" xfId="3" applyFont="1" applyFill="1" applyBorder="1" applyAlignment="1">
      <alignment horizontal="right" indent="2"/>
    </xf>
    <xf numFmtId="0" fontId="1" fillId="0" borderId="25" xfId="3" applyFont="1" applyFill="1" applyBorder="1" applyAlignment="1">
      <alignment horizontal="right" indent="2"/>
    </xf>
    <xf numFmtId="3" fontId="2" fillId="0" borderId="22" xfId="3" applyNumberFormat="1" applyFont="1" applyFill="1" applyBorder="1" applyAlignment="1">
      <alignment horizontal="right" indent="2"/>
    </xf>
    <xf numFmtId="3" fontId="2" fillId="0" borderId="27" xfId="3" applyNumberFormat="1" applyFont="1" applyFill="1" applyBorder="1" applyAlignment="1">
      <alignment horizontal="right" indent="2"/>
    </xf>
    <xf numFmtId="0" fontId="1" fillId="0" borderId="28" xfId="3" applyFont="1" applyFill="1" applyBorder="1" applyAlignment="1">
      <alignment horizontal="right" vertical="center" indent="2"/>
    </xf>
    <xf numFmtId="3" fontId="1" fillId="0" borderId="22" xfId="3" applyNumberFormat="1" applyFont="1" applyFill="1" applyBorder="1" applyAlignment="1">
      <alignment horizontal="right" indent="2"/>
    </xf>
    <xf numFmtId="3" fontId="1" fillId="0" borderId="27" xfId="3" applyNumberFormat="1" applyFont="1" applyFill="1" applyBorder="1" applyAlignment="1">
      <alignment horizontal="right" indent="2"/>
    </xf>
    <xf numFmtId="3" fontId="2" fillId="0" borderId="25" xfId="3" applyNumberFormat="1" applyFont="1" applyFill="1" applyBorder="1" applyAlignment="1">
      <alignment horizontal="right" indent="2"/>
    </xf>
    <xf numFmtId="0" fontId="1" fillId="0" borderId="22" xfId="3" applyFont="1" applyBorder="1" applyAlignment="1">
      <alignment horizontal="right" indent="2"/>
    </xf>
    <xf numFmtId="0" fontId="1" fillId="0" borderId="27" xfId="3" applyFont="1" applyBorder="1" applyAlignment="1">
      <alignment horizontal="right" indent="2"/>
    </xf>
    <xf numFmtId="3" fontId="2" fillId="2" borderId="25" xfId="3" applyNumberFormat="1" applyFont="1" applyFill="1" applyBorder="1" applyAlignment="1">
      <alignment horizontal="right" indent="2"/>
    </xf>
    <xf numFmtId="3" fontId="2" fillId="2" borderId="22" xfId="3" applyNumberFormat="1" applyFont="1" applyFill="1" applyBorder="1" applyAlignment="1">
      <alignment horizontal="right" indent="2"/>
    </xf>
    <xf numFmtId="3" fontId="2" fillId="2" borderId="27" xfId="3" applyNumberFormat="1" applyFont="1" applyFill="1" applyBorder="1" applyAlignment="1">
      <alignment horizontal="right" indent="2"/>
    </xf>
    <xf numFmtId="0" fontId="1" fillId="0" borderId="22" xfId="3" applyFont="1" applyBorder="1" applyAlignment="1">
      <alignment horizontal="right" vertical="center" indent="2"/>
    </xf>
    <xf numFmtId="0" fontId="1" fillId="0" borderId="27" xfId="3" applyFont="1" applyBorder="1" applyAlignment="1">
      <alignment horizontal="right" vertical="center" indent="2"/>
    </xf>
    <xf numFmtId="0" fontId="1" fillId="0" borderId="28" xfId="3" applyFont="1" applyBorder="1" applyAlignment="1">
      <alignment horizontal="right" vertical="center" indent="2"/>
    </xf>
    <xf numFmtId="0" fontId="1" fillId="0" borderId="21" xfId="3" applyFont="1" applyBorder="1" applyAlignment="1">
      <alignment horizontal="right" vertical="center" indent="2"/>
    </xf>
    <xf numFmtId="3" fontId="2" fillId="0" borderId="22" xfId="3" applyNumberFormat="1" applyFont="1" applyBorder="1" applyAlignment="1">
      <alignment horizontal="right" indent="2"/>
    </xf>
    <xf numFmtId="3" fontId="2" fillId="0" borderId="27" xfId="3" applyNumberFormat="1" applyFont="1" applyBorder="1" applyAlignment="1">
      <alignment horizontal="right" indent="2"/>
    </xf>
    <xf numFmtId="3" fontId="2" fillId="47" borderId="22" xfId="3" applyNumberFormat="1" applyFont="1" applyFill="1" applyBorder="1" applyAlignment="1">
      <alignment horizontal="right" vertical="center" indent="2"/>
    </xf>
    <xf numFmtId="3" fontId="2" fillId="47" borderId="25" xfId="3" applyNumberFormat="1" applyFont="1" applyFill="1" applyBorder="1" applyAlignment="1">
      <alignment horizontal="right" vertical="center" indent="2"/>
    </xf>
    <xf numFmtId="3" fontId="2" fillId="47" borderId="27" xfId="3" applyNumberFormat="1" applyFont="1" applyFill="1" applyBorder="1" applyAlignment="1">
      <alignment horizontal="right" vertical="center" indent="2"/>
    </xf>
    <xf numFmtId="3" fontId="1" fillId="47" borderId="22" xfId="3" applyNumberFormat="1" applyFont="1" applyFill="1" applyBorder="1" applyAlignment="1">
      <alignment horizontal="right" vertical="center" indent="2"/>
    </xf>
    <xf numFmtId="3" fontId="1" fillId="47" borderId="25" xfId="3" applyNumberFormat="1" applyFont="1" applyFill="1" applyBorder="1" applyAlignment="1">
      <alignment horizontal="right" vertical="center" indent="2"/>
    </xf>
    <xf numFmtId="3" fontId="1" fillId="47" borderId="27" xfId="3" applyNumberFormat="1" applyFont="1" applyFill="1" applyBorder="1" applyAlignment="1">
      <alignment horizontal="right" vertical="center" indent="2"/>
    </xf>
    <xf numFmtId="0" fontId="1" fillId="47" borderId="22" xfId="3" applyFont="1" applyFill="1" applyBorder="1" applyAlignment="1">
      <alignment horizontal="right" indent="2"/>
    </xf>
    <xf numFmtId="0" fontId="1" fillId="47" borderId="25" xfId="3" applyFont="1" applyFill="1" applyBorder="1" applyAlignment="1">
      <alignment horizontal="right" indent="2"/>
    </xf>
    <xf numFmtId="0" fontId="1" fillId="47" borderId="27" xfId="3" applyFont="1" applyFill="1" applyBorder="1" applyAlignment="1">
      <alignment horizontal="right" indent="2"/>
    </xf>
    <xf numFmtId="3" fontId="1" fillId="47" borderId="22" xfId="3" applyNumberFormat="1" applyFont="1" applyFill="1" applyBorder="1" applyAlignment="1">
      <alignment horizontal="right" indent="2"/>
    </xf>
    <xf numFmtId="3" fontId="1" fillId="47" borderId="25" xfId="3" applyNumberFormat="1" applyFont="1" applyFill="1" applyBorder="1" applyAlignment="1">
      <alignment horizontal="right" indent="2"/>
    </xf>
    <xf numFmtId="3" fontId="1" fillId="47" borderId="27" xfId="3" applyNumberFormat="1" applyFont="1" applyFill="1" applyBorder="1" applyAlignment="1">
      <alignment horizontal="right" indent="2"/>
    </xf>
    <xf numFmtId="3" fontId="2" fillId="47" borderId="22" xfId="3" applyNumberFormat="1" applyFont="1" applyFill="1" applyBorder="1" applyAlignment="1">
      <alignment horizontal="right" indent="2"/>
    </xf>
    <xf numFmtId="3" fontId="2" fillId="47" borderId="25" xfId="3" applyNumberFormat="1" applyFont="1" applyFill="1" applyBorder="1" applyAlignment="1">
      <alignment horizontal="right" indent="2"/>
    </xf>
    <xf numFmtId="3" fontId="2" fillId="47" borderId="27" xfId="3" applyNumberFormat="1" applyFont="1" applyFill="1" applyBorder="1" applyAlignment="1">
      <alignment horizontal="right" indent="2"/>
    </xf>
    <xf numFmtId="3" fontId="1" fillId="47" borderId="28" xfId="3" applyNumberFormat="1" applyFont="1" applyFill="1" applyBorder="1" applyAlignment="1">
      <alignment horizontal="right" vertical="center" indent="2"/>
    </xf>
    <xf numFmtId="3" fontId="1" fillId="47" borderId="19" xfId="3" applyNumberFormat="1" applyFont="1" applyFill="1" applyBorder="1" applyAlignment="1">
      <alignment horizontal="right" vertical="center" indent="2"/>
    </xf>
    <xf numFmtId="3" fontId="1" fillId="47" borderId="21" xfId="3" applyNumberFormat="1" applyFont="1" applyFill="1" applyBorder="1" applyAlignment="1">
      <alignment horizontal="right" vertical="center" indent="2"/>
    </xf>
    <xf numFmtId="0" fontId="1" fillId="0" borderId="25" xfId="3" applyFont="1" applyBorder="1" applyAlignment="1">
      <alignment horizontal="right" indent="2"/>
    </xf>
    <xf numFmtId="3" fontId="1" fillId="0" borderId="25" xfId="3" applyNumberFormat="1" applyFont="1" applyFill="1" applyBorder="1" applyAlignment="1">
      <alignment horizontal="right" indent="2"/>
    </xf>
    <xf numFmtId="3" fontId="2" fillId="0" borderId="25" xfId="3" applyNumberFormat="1" applyFont="1" applyBorder="1" applyAlignment="1">
      <alignment horizontal="right" indent="2"/>
    </xf>
    <xf numFmtId="3" fontId="1" fillId="0" borderId="19" xfId="3" applyNumberFormat="1" applyFont="1" applyBorder="1" applyAlignment="1">
      <alignment horizontal="right" vertical="center" indent="2"/>
    </xf>
    <xf numFmtId="3" fontId="1" fillId="47" borderId="31" xfId="3" applyNumberFormat="1" applyFont="1" applyFill="1" applyBorder="1" applyAlignment="1">
      <alignment horizontal="right" indent="2"/>
    </xf>
    <xf numFmtId="3" fontId="1" fillId="47" borderId="32" xfId="3" applyNumberFormat="1" applyFont="1" applyFill="1" applyBorder="1" applyAlignment="1">
      <alignment horizontal="right" indent="2"/>
    </xf>
    <xf numFmtId="3" fontId="1" fillId="47" borderId="19" xfId="3" applyNumberFormat="1" applyFont="1" applyFill="1" applyBorder="1" applyAlignment="1">
      <alignment horizontal="right" indent="2"/>
    </xf>
    <xf numFmtId="3" fontId="1" fillId="47" borderId="21" xfId="3" applyNumberFormat="1" applyFont="1" applyFill="1" applyBorder="1" applyAlignment="1">
      <alignment horizontal="right" indent="2"/>
    </xf>
    <xf numFmtId="3" fontId="2" fillId="0" borderId="25" xfId="116" applyNumberFormat="1" applyFont="1" applyFill="1" applyBorder="1" applyAlignment="1">
      <alignment horizontal="right" vertical="center" indent="3"/>
    </xf>
    <xf numFmtId="3" fontId="2" fillId="0" borderId="22" xfId="116" applyNumberFormat="1" applyFont="1" applyFill="1" applyBorder="1" applyAlignment="1">
      <alignment horizontal="right" vertical="center" indent="3"/>
    </xf>
    <xf numFmtId="3" fontId="2" fillId="0" borderId="11" xfId="116" applyNumberFormat="1" applyFont="1" applyFill="1" applyBorder="1" applyAlignment="1">
      <alignment horizontal="right" vertical="center" indent="3"/>
    </xf>
    <xf numFmtId="3" fontId="2" fillId="0" borderId="25" xfId="116" applyNumberFormat="1" applyFont="1" applyBorder="1" applyAlignment="1">
      <alignment horizontal="right" vertical="center" indent="3"/>
    </xf>
    <xf numFmtId="3" fontId="2" fillId="0" borderId="22" xfId="116" applyNumberFormat="1" applyFont="1" applyBorder="1" applyAlignment="1">
      <alignment horizontal="right" vertical="center" indent="3"/>
    </xf>
    <xf numFmtId="3" fontId="2" fillId="0" borderId="11" xfId="116" applyNumberFormat="1" applyFont="1" applyBorder="1" applyAlignment="1">
      <alignment horizontal="right" vertical="center" indent="3"/>
    </xf>
    <xf numFmtId="3" fontId="1" fillId="0" borderId="25" xfId="116" applyNumberFormat="1" applyFont="1" applyBorder="1" applyAlignment="1">
      <alignment horizontal="right" vertical="center" indent="3"/>
    </xf>
    <xf numFmtId="3" fontId="1" fillId="0" borderId="22" xfId="116" applyNumberFormat="1" applyFont="1" applyBorder="1" applyAlignment="1">
      <alignment horizontal="right" vertical="center" indent="3"/>
    </xf>
    <xf numFmtId="3" fontId="1" fillId="0" borderId="11" xfId="116" applyNumberFormat="1" applyFont="1" applyBorder="1" applyAlignment="1">
      <alignment horizontal="right" vertical="center" indent="3"/>
    </xf>
    <xf numFmtId="3" fontId="2" fillId="0" borderId="25" xfId="116" applyNumberFormat="1" applyFont="1" applyFill="1" applyBorder="1" applyAlignment="1">
      <alignment horizontal="right" indent="3"/>
    </xf>
    <xf numFmtId="3" fontId="2" fillId="0" borderId="11" xfId="116" applyNumberFormat="1" applyFont="1" applyFill="1" applyBorder="1" applyAlignment="1">
      <alignment horizontal="right" indent="3"/>
    </xf>
    <xf numFmtId="3" fontId="2" fillId="0" borderId="25" xfId="116" applyNumberFormat="1" applyFont="1" applyBorder="1" applyAlignment="1">
      <alignment horizontal="right" indent="3"/>
    </xf>
    <xf numFmtId="3" fontId="2" fillId="0" borderId="11" xfId="116" applyNumberFormat="1" applyFont="1" applyBorder="1" applyAlignment="1">
      <alignment horizontal="right" indent="3"/>
    </xf>
    <xf numFmtId="3" fontId="2" fillId="2" borderId="25" xfId="116" applyNumberFormat="1" applyFont="1" applyFill="1" applyBorder="1" applyAlignment="1">
      <alignment horizontal="right" vertical="center" indent="3"/>
    </xf>
    <xf numFmtId="3" fontId="2" fillId="2" borderId="22" xfId="116" applyNumberFormat="1" applyFont="1" applyFill="1" applyBorder="1" applyAlignment="1">
      <alignment horizontal="right" vertical="center" indent="3"/>
    </xf>
    <xf numFmtId="3" fontId="2" fillId="2" borderId="11" xfId="116" applyNumberFormat="1" applyFont="1" applyFill="1" applyBorder="1" applyAlignment="1">
      <alignment horizontal="right" vertical="center" indent="3"/>
    </xf>
    <xf numFmtId="3" fontId="1" fillId="0" borderId="25" xfId="116" applyNumberFormat="1" applyFont="1" applyFill="1" applyBorder="1" applyAlignment="1">
      <alignment horizontal="right" vertical="center" indent="3"/>
    </xf>
    <xf numFmtId="3" fontId="1" fillId="0" borderId="22" xfId="116" applyNumberFormat="1" applyFont="1" applyFill="1" applyBorder="1" applyAlignment="1">
      <alignment horizontal="right" vertical="center" indent="3"/>
    </xf>
    <xf numFmtId="3" fontId="1" fillId="0" borderId="11" xfId="116" applyNumberFormat="1" applyFont="1" applyFill="1" applyBorder="1" applyAlignment="1">
      <alignment horizontal="right" vertical="center" indent="3"/>
    </xf>
    <xf numFmtId="3" fontId="1" fillId="0" borderId="25" xfId="116" applyNumberFormat="1" applyFont="1" applyFill="1" applyBorder="1" applyAlignment="1">
      <alignment horizontal="right" indent="3"/>
    </xf>
    <xf numFmtId="3" fontId="1" fillId="0" borderId="11" xfId="116" applyNumberFormat="1" applyFont="1" applyFill="1" applyBorder="1" applyAlignment="1">
      <alignment horizontal="right" indent="3"/>
    </xf>
    <xf numFmtId="3" fontId="1" fillId="0" borderId="19" xfId="116" applyNumberFormat="1" applyFont="1" applyBorder="1" applyAlignment="1">
      <alignment horizontal="right" vertical="center" indent="3"/>
    </xf>
    <xf numFmtId="3" fontId="1" fillId="0" borderId="28" xfId="116" applyNumberFormat="1" applyFont="1" applyBorder="1" applyAlignment="1">
      <alignment horizontal="right" vertical="center" indent="3"/>
    </xf>
    <xf numFmtId="3" fontId="1" fillId="0" borderId="15" xfId="116" applyNumberFormat="1" applyFont="1" applyBorder="1" applyAlignment="1">
      <alignment horizontal="right" vertical="center" indent="3"/>
    </xf>
    <xf numFmtId="3" fontId="1" fillId="0" borderId="19" xfId="116" applyNumberFormat="1" applyFont="1" applyFill="1" applyBorder="1" applyAlignment="1">
      <alignment horizontal="right" vertical="center" indent="3"/>
    </xf>
    <xf numFmtId="3" fontId="1" fillId="0" borderId="15" xfId="116" applyNumberFormat="1" applyFont="1" applyFill="1" applyBorder="1" applyAlignment="1">
      <alignment horizontal="right" vertical="center" indent="3"/>
    </xf>
    <xf numFmtId="3" fontId="2" fillId="0" borderId="27" xfId="116" applyNumberFormat="1" applyFont="1" applyFill="1" applyBorder="1" applyAlignment="1">
      <alignment horizontal="right" vertical="center" indent="3"/>
    </xf>
    <xf numFmtId="3" fontId="2" fillId="0" borderId="27" xfId="116" applyNumberFormat="1" applyFont="1" applyBorder="1" applyAlignment="1">
      <alignment horizontal="right" vertical="center" indent="3"/>
    </xf>
    <xf numFmtId="3" fontId="1" fillId="0" borderId="27" xfId="116" applyNumberFormat="1" applyFont="1" applyBorder="1" applyAlignment="1">
      <alignment horizontal="right" vertical="center" indent="3"/>
    </xf>
    <xf numFmtId="3" fontId="2" fillId="2" borderId="27" xfId="116" applyNumberFormat="1" applyFont="1" applyFill="1" applyBorder="1" applyAlignment="1">
      <alignment horizontal="right" vertical="center" indent="3"/>
    </xf>
    <xf numFmtId="3" fontId="1" fillId="0" borderId="27" xfId="116" applyNumberFormat="1" applyFont="1" applyFill="1" applyBorder="1" applyAlignment="1">
      <alignment horizontal="right" vertical="center" indent="3"/>
    </xf>
    <xf numFmtId="3" fontId="1" fillId="0" borderId="21" xfId="116" applyNumberFormat="1" applyFont="1" applyBorder="1" applyAlignment="1">
      <alignment horizontal="right" vertical="center" indent="3"/>
    </xf>
    <xf numFmtId="0" fontId="65" fillId="0" borderId="0" xfId="2" applyFont="1"/>
    <xf numFmtId="3" fontId="65" fillId="0" borderId="0" xfId="2" applyNumberFormat="1" applyFont="1"/>
    <xf numFmtId="0" fontId="1" fillId="47" borderId="8" xfId="3" applyFont="1" applyFill="1" applyBorder="1" applyAlignment="1">
      <alignment horizontal="left" indent="1"/>
    </xf>
    <xf numFmtId="0" fontId="1" fillId="47" borderId="12" xfId="3" applyFont="1" applyFill="1" applyBorder="1" applyAlignment="1">
      <alignment horizontal="left" indent="1"/>
    </xf>
    <xf numFmtId="3" fontId="1" fillId="47" borderId="25" xfId="3" applyNumberFormat="1" applyFont="1" applyFill="1" applyBorder="1" applyAlignment="1">
      <alignment horizontal="right" indent="3"/>
    </xf>
    <xf numFmtId="3" fontId="1" fillId="47" borderId="27" xfId="3" applyNumberFormat="1" applyFont="1" applyFill="1" applyBorder="1" applyAlignment="1">
      <alignment horizontal="right" indent="3"/>
    </xf>
    <xf numFmtId="3" fontId="1" fillId="47" borderId="19" xfId="3" applyNumberFormat="1" applyFont="1" applyFill="1" applyBorder="1" applyAlignment="1">
      <alignment horizontal="right" indent="3"/>
    </xf>
    <xf numFmtId="3" fontId="1" fillId="47" borderId="21" xfId="3" applyNumberFormat="1" applyFont="1" applyFill="1" applyBorder="1" applyAlignment="1">
      <alignment horizontal="right" indent="3"/>
    </xf>
    <xf numFmtId="3" fontId="1" fillId="47" borderId="25" xfId="3" applyNumberFormat="1" applyFont="1" applyFill="1" applyBorder="1" applyAlignment="1">
      <alignment horizontal="right" indent="4"/>
    </xf>
    <xf numFmtId="3" fontId="1" fillId="47" borderId="27" xfId="3" applyNumberFormat="1" applyFont="1" applyFill="1" applyBorder="1" applyAlignment="1">
      <alignment horizontal="right" indent="4"/>
    </xf>
    <xf numFmtId="3" fontId="1" fillId="47" borderId="19" xfId="3" applyNumberFormat="1" applyFont="1" applyFill="1" applyBorder="1" applyAlignment="1">
      <alignment horizontal="right" indent="4"/>
    </xf>
    <xf numFmtId="3" fontId="1" fillId="47" borderId="21" xfId="3" applyNumberFormat="1" applyFont="1" applyFill="1" applyBorder="1" applyAlignment="1">
      <alignment horizontal="right" indent="4"/>
    </xf>
    <xf numFmtId="169" fontId="1" fillId="47" borderId="14" xfId="114" applyNumberFormat="1" applyFont="1" applyFill="1" applyBorder="1" applyAlignment="1">
      <alignment horizontal="right" vertical="center" indent="1"/>
    </xf>
    <xf numFmtId="3" fontId="1" fillId="47" borderId="12" xfId="114" applyNumberFormat="1" applyFont="1" applyFill="1" applyBorder="1" applyAlignment="1">
      <alignment horizontal="right" vertical="center" indent="1"/>
    </xf>
    <xf numFmtId="3" fontId="1" fillId="47" borderId="19" xfId="114" applyNumberFormat="1" applyFont="1" applyFill="1" applyBorder="1" applyAlignment="1">
      <alignment horizontal="right" vertical="center" indent="1"/>
    </xf>
    <xf numFmtId="0" fontId="1" fillId="47" borderId="19" xfId="114" applyFont="1" applyFill="1" applyBorder="1" applyAlignment="1">
      <alignment horizontal="center" vertical="center"/>
    </xf>
    <xf numFmtId="0" fontId="1" fillId="47" borderId="21" xfId="114" applyFont="1" applyFill="1" applyBorder="1" applyAlignment="1">
      <alignment horizontal="center" vertical="center"/>
    </xf>
    <xf numFmtId="0" fontId="2" fillId="2" borderId="65" xfId="124" applyNumberFormat="1" applyFont="1" applyFill="1" applyBorder="1" applyAlignment="1" applyProtection="1">
      <alignment vertical="center" wrapText="1"/>
    </xf>
    <xf numFmtId="0" fontId="2" fillId="3" borderId="65" xfId="124" applyNumberFormat="1" applyFont="1" applyFill="1" applyBorder="1" applyAlignment="1" applyProtection="1">
      <alignment vertical="center" wrapText="1"/>
    </xf>
    <xf numFmtId="0" fontId="2" fillId="47" borderId="65" xfId="124" applyNumberFormat="1" applyFont="1" applyFill="1" applyBorder="1" applyAlignment="1" applyProtection="1">
      <alignment vertical="center" wrapText="1"/>
    </xf>
    <xf numFmtId="0" fontId="2" fillId="47" borderId="65" xfId="124" applyNumberFormat="1" applyFont="1" applyFill="1" applyBorder="1" applyAlignment="1" applyProtection="1">
      <alignment horizontal="left" vertical="center" wrapText="1"/>
    </xf>
    <xf numFmtId="0" fontId="2" fillId="49" borderId="65" xfId="124" applyNumberFormat="1" applyFont="1" applyFill="1" applyBorder="1" applyAlignment="1" applyProtection="1">
      <alignment horizontal="left" vertical="center" wrapText="1"/>
    </xf>
    <xf numFmtId="0" fontId="2" fillId="49" borderId="65" xfId="124" applyNumberFormat="1" applyFont="1" applyFill="1" applyBorder="1" applyAlignment="1" applyProtection="1">
      <alignment vertical="center" wrapText="1"/>
    </xf>
    <xf numFmtId="0" fontId="2" fillId="49" borderId="66" xfId="124" applyNumberFormat="1" applyFont="1" applyFill="1" applyBorder="1" applyAlignment="1" applyProtection="1">
      <alignment vertical="center" wrapText="1"/>
    </xf>
    <xf numFmtId="0" fontId="2" fillId="0" borderId="65" xfId="124" applyNumberFormat="1" applyFont="1" applyFill="1" applyBorder="1" applyAlignment="1" applyProtection="1">
      <alignment vertical="center" wrapText="1"/>
    </xf>
    <xf numFmtId="0" fontId="1" fillId="3" borderId="65" xfId="124" applyNumberFormat="1" applyFont="1" applyFill="1" applyBorder="1" applyAlignment="1" applyProtection="1"/>
    <xf numFmtId="0" fontId="1" fillId="3" borderId="0" xfId="123" applyNumberFormat="1" applyFont="1" applyFill="1" applyBorder="1" applyAlignment="1" applyProtection="1">
      <alignment horizontal="center" vertical="center"/>
    </xf>
    <xf numFmtId="0" fontId="1" fillId="0" borderId="11" xfId="124" applyFont="1" applyBorder="1"/>
    <xf numFmtId="0" fontId="1" fillId="3" borderId="10" xfId="123" applyNumberFormat="1" applyFont="1" applyFill="1" applyBorder="1" applyAlignment="1" applyProtection="1">
      <alignment horizontal="center" vertical="center"/>
    </xf>
    <xf numFmtId="0" fontId="1" fillId="3" borderId="9" xfId="123" applyNumberFormat="1" applyFont="1" applyFill="1" applyBorder="1" applyAlignment="1" applyProtection="1">
      <alignment horizontal="center" vertical="center"/>
    </xf>
    <xf numFmtId="0" fontId="1" fillId="3" borderId="11" xfId="123" applyNumberFormat="1" applyFont="1" applyFill="1" applyBorder="1" applyAlignment="1" applyProtection="1">
      <alignment horizontal="center" vertical="center"/>
    </xf>
    <xf numFmtId="0" fontId="1" fillId="2" borderId="6" xfId="123" applyNumberFormat="1" applyFont="1" applyFill="1" applyBorder="1" applyAlignment="1" applyProtection="1">
      <alignment horizontal="center" vertical="center"/>
    </xf>
    <xf numFmtId="0" fontId="1" fillId="2" borderId="7" xfId="123" applyNumberFormat="1" applyFont="1" applyFill="1" applyBorder="1" applyAlignment="1" applyProtection="1">
      <alignment horizontal="center" vertical="center"/>
    </xf>
    <xf numFmtId="164" fontId="1" fillId="2" borderId="9" xfId="123" applyNumberFormat="1" applyFont="1" applyFill="1" applyBorder="1" applyAlignment="1" applyProtection="1">
      <alignment horizontal="right" vertical="center"/>
    </xf>
    <xf numFmtId="164" fontId="1" fillId="2" borderId="0" xfId="123" applyNumberFormat="1" applyFont="1" applyFill="1" applyBorder="1" applyAlignment="1" applyProtection="1">
      <alignment horizontal="right" vertical="center"/>
    </xf>
    <xf numFmtId="3" fontId="1" fillId="2" borderId="0" xfId="123" applyNumberFormat="1" applyFont="1" applyFill="1" applyBorder="1" applyAlignment="1" applyProtection="1">
      <alignment horizontal="right" vertical="center"/>
    </xf>
    <xf numFmtId="3" fontId="1" fillId="2" borderId="9" xfId="123" applyNumberFormat="1" applyFont="1" applyFill="1" applyBorder="1" applyAlignment="1" applyProtection="1">
      <alignment horizontal="right" vertical="center"/>
    </xf>
    <xf numFmtId="164" fontId="1" fillId="3" borderId="0" xfId="123" applyNumberFormat="1" applyFont="1" applyFill="1" applyBorder="1" applyAlignment="1" applyProtection="1">
      <alignment horizontal="right" vertical="center"/>
    </xf>
    <xf numFmtId="164" fontId="1" fillId="3" borderId="9" xfId="123" applyNumberFormat="1" applyFont="1" applyFill="1" applyBorder="1" applyAlignment="1" applyProtection="1">
      <alignment horizontal="right" vertical="center"/>
    </xf>
    <xf numFmtId="3" fontId="1" fillId="3" borderId="0" xfId="123" applyNumberFormat="1" applyFont="1" applyFill="1" applyBorder="1" applyAlignment="1" applyProtection="1">
      <alignment horizontal="right" vertical="center"/>
    </xf>
    <xf numFmtId="3" fontId="1" fillId="2" borderId="11" xfId="123" applyNumberFormat="1" applyFont="1" applyFill="1" applyBorder="1" applyAlignment="1" applyProtection="1">
      <alignment horizontal="right" vertical="center"/>
    </xf>
    <xf numFmtId="164" fontId="1" fillId="2" borderId="11" xfId="123" applyNumberFormat="1" applyFont="1" applyFill="1" applyBorder="1" applyAlignment="1" applyProtection="1">
      <alignment horizontal="right" vertical="center"/>
    </xf>
    <xf numFmtId="3" fontId="1" fillId="3" borderId="11" xfId="123" applyNumberFormat="1" applyFont="1" applyFill="1" applyBorder="1" applyAlignment="1" applyProtection="1">
      <alignment horizontal="right" vertical="center"/>
    </xf>
    <xf numFmtId="4" fontId="1" fillId="2" borderId="11" xfId="123" applyNumberFormat="1" applyFont="1" applyFill="1" applyBorder="1" applyAlignment="1" applyProtection="1">
      <alignment horizontal="right" vertical="center"/>
    </xf>
    <xf numFmtId="4" fontId="1" fillId="3" borderId="11" xfId="123" applyNumberFormat="1" applyFont="1" applyFill="1" applyBorder="1" applyAlignment="1" applyProtection="1">
      <alignment horizontal="right" vertical="center"/>
    </xf>
    <xf numFmtId="164" fontId="1" fillId="3" borderId="11" xfId="123" applyNumberFormat="1" applyFont="1" applyFill="1" applyBorder="1" applyAlignment="1" applyProtection="1">
      <alignment horizontal="right" vertical="center"/>
    </xf>
    <xf numFmtId="0" fontId="1" fillId="2" borderId="5" xfId="123" applyNumberFormat="1" applyFont="1" applyFill="1" applyBorder="1" applyAlignment="1" applyProtection="1">
      <alignment horizontal="center" vertical="center"/>
    </xf>
    <xf numFmtId="4" fontId="1" fillId="2" borderId="0" xfId="123" applyNumberFormat="1" applyFont="1" applyFill="1" applyBorder="1" applyAlignment="1" applyProtection="1">
      <alignment horizontal="right" vertical="center"/>
    </xf>
    <xf numFmtId="4" fontId="1" fillId="3" borderId="0" xfId="123" applyNumberFormat="1" applyFont="1" applyFill="1" applyBorder="1" applyAlignment="1" applyProtection="1">
      <alignment horizontal="right" vertical="center"/>
    </xf>
    <xf numFmtId="164" fontId="1" fillId="47" borderId="0" xfId="123" applyNumberFormat="1" applyFont="1" applyFill="1" applyBorder="1" applyAlignment="1" applyProtection="1">
      <alignment horizontal="right" vertical="center"/>
    </xf>
    <xf numFmtId="164" fontId="1" fillId="47" borderId="9" xfId="123" applyNumberFormat="1" applyFont="1" applyFill="1" applyBorder="1" applyAlignment="1" applyProtection="1">
      <alignment horizontal="right" vertical="center"/>
    </xf>
    <xf numFmtId="164" fontId="1" fillId="47" borderId="11" xfId="123" applyNumberFormat="1" applyFont="1" applyFill="1" applyBorder="1" applyAlignment="1" applyProtection="1">
      <alignment horizontal="right" vertical="center"/>
    </xf>
    <xf numFmtId="3" fontId="1" fillId="47" borderId="11" xfId="123" applyNumberFormat="1" applyFont="1" applyFill="1" applyBorder="1" applyAlignment="1" applyProtection="1">
      <alignment horizontal="right" vertical="center"/>
    </xf>
    <xf numFmtId="3" fontId="1" fillId="47" borderId="0" xfId="123" applyNumberFormat="1" applyFont="1" applyFill="1" applyBorder="1" applyAlignment="1" applyProtection="1">
      <alignment horizontal="right" vertical="center"/>
    </xf>
    <xf numFmtId="3" fontId="1" fillId="3" borderId="9" xfId="123" applyNumberFormat="1" applyFont="1" applyFill="1" applyBorder="1" applyAlignment="1" applyProtection="1">
      <alignment horizontal="right" vertical="center"/>
    </xf>
    <xf numFmtId="0" fontId="1" fillId="2" borderId="42" xfId="123" applyNumberFormat="1" applyFont="1" applyFill="1" applyBorder="1" applyAlignment="1" applyProtection="1">
      <alignment horizontal="center" vertical="center"/>
    </xf>
    <xf numFmtId="4" fontId="1" fillId="2" borderId="9" xfId="123" applyNumberFormat="1" applyFont="1" applyFill="1" applyBorder="1" applyAlignment="1" applyProtection="1">
      <alignment horizontal="right" vertical="center"/>
    </xf>
    <xf numFmtId="4" fontId="1" fillId="3" borderId="9" xfId="123" applyNumberFormat="1" applyFont="1" applyFill="1" applyBorder="1" applyAlignment="1" applyProtection="1">
      <alignment horizontal="right" vertical="center"/>
    </xf>
    <xf numFmtId="3" fontId="1" fillId="47" borderId="9" xfId="123" applyNumberFormat="1" applyFont="1" applyFill="1" applyBorder="1" applyAlignment="1" applyProtection="1">
      <alignment horizontal="right" vertical="center"/>
    </xf>
    <xf numFmtId="4" fontId="1" fillId="47" borderId="0" xfId="123" applyNumberFormat="1" applyFont="1" applyFill="1" applyBorder="1" applyAlignment="1" applyProtection="1">
      <alignment horizontal="right" vertical="center"/>
    </xf>
    <xf numFmtId="4" fontId="1" fillId="47" borderId="11" xfId="123" applyNumberFormat="1" applyFont="1" applyFill="1" applyBorder="1" applyAlignment="1" applyProtection="1">
      <alignment horizontal="right" vertical="center"/>
    </xf>
    <xf numFmtId="4" fontId="1" fillId="47" borderId="9" xfId="123" applyNumberFormat="1" applyFont="1" applyFill="1" applyBorder="1" applyAlignment="1" applyProtection="1">
      <alignment horizontal="right" vertical="center"/>
    </xf>
    <xf numFmtId="164" fontId="1" fillId="49" borderId="0" xfId="123" applyNumberFormat="1" applyFont="1" applyFill="1" applyBorder="1" applyAlignment="1" applyProtection="1">
      <alignment horizontal="right" vertical="center"/>
    </xf>
    <xf numFmtId="164" fontId="1" fillId="49" borderId="11" xfId="123" applyNumberFormat="1" applyFont="1" applyFill="1" applyBorder="1" applyAlignment="1" applyProtection="1">
      <alignment horizontal="right" vertical="center"/>
    </xf>
    <xf numFmtId="164" fontId="1" fillId="49" borderId="9" xfId="123" applyNumberFormat="1" applyFont="1" applyFill="1" applyBorder="1" applyAlignment="1" applyProtection="1">
      <alignment horizontal="right" vertical="center"/>
    </xf>
    <xf numFmtId="3" fontId="1" fillId="49" borderId="0" xfId="123" applyNumberFormat="1" applyFont="1" applyFill="1" applyBorder="1" applyAlignment="1" applyProtection="1">
      <alignment horizontal="right" vertical="center"/>
    </xf>
    <xf numFmtId="3" fontId="1" fillId="49" borderId="11" xfId="123" applyNumberFormat="1" applyFont="1" applyFill="1" applyBorder="1" applyAlignment="1" applyProtection="1">
      <alignment horizontal="right" vertical="center"/>
    </xf>
    <xf numFmtId="3" fontId="1" fillId="49" borderId="9" xfId="123" applyNumberFormat="1" applyFont="1" applyFill="1" applyBorder="1" applyAlignment="1" applyProtection="1">
      <alignment horizontal="right" vertical="center"/>
    </xf>
    <xf numFmtId="2" fontId="1" fillId="49" borderId="13" xfId="123" applyNumberFormat="1" applyFont="1" applyFill="1" applyBorder="1" applyAlignment="1" applyProtection="1">
      <alignment horizontal="right" vertical="center"/>
    </xf>
    <xf numFmtId="2" fontId="1" fillId="49" borderId="15" xfId="123" applyNumberFormat="1" applyFont="1" applyFill="1" applyBorder="1" applyAlignment="1" applyProtection="1">
      <alignment horizontal="right" vertical="center"/>
    </xf>
    <xf numFmtId="2" fontId="1" fillId="49" borderId="14" xfId="123" applyNumberFormat="1" applyFont="1" applyFill="1" applyBorder="1" applyAlignment="1" applyProtection="1">
      <alignment horizontal="right" vertical="center"/>
    </xf>
    <xf numFmtId="3" fontId="1" fillId="2" borderId="11" xfId="123" quotePrefix="1" applyNumberFormat="1" applyFont="1" applyFill="1" applyBorder="1" applyAlignment="1" applyProtection="1">
      <alignment horizontal="right" vertical="center"/>
    </xf>
    <xf numFmtId="0" fontId="1" fillId="2" borderId="67" xfId="123" applyNumberFormat="1" applyFont="1" applyFill="1" applyBorder="1" applyAlignment="1" applyProtection="1">
      <alignment horizontal="center" vertical="center"/>
    </xf>
    <xf numFmtId="0" fontId="2" fillId="2" borderId="4" xfId="123" applyFont="1" applyFill="1" applyBorder="1" applyAlignment="1">
      <alignment horizontal="center" vertical="center"/>
    </xf>
    <xf numFmtId="164" fontId="1" fillId="3" borderId="0" xfId="123" quotePrefix="1" applyNumberFormat="1" applyFont="1" applyFill="1" applyBorder="1" applyAlignment="1" applyProtection="1">
      <alignment horizontal="right" vertical="center"/>
    </xf>
    <xf numFmtId="164" fontId="1" fillId="3" borderId="11" xfId="123" quotePrefix="1" applyNumberFormat="1" applyFont="1" applyFill="1" applyBorder="1" applyAlignment="1" applyProtection="1">
      <alignment horizontal="right" vertical="center"/>
    </xf>
    <xf numFmtId="0" fontId="64" fillId="0" borderId="0" xfId="0" applyFont="1" applyAlignment="1"/>
    <xf numFmtId="0" fontId="2" fillId="2" borderId="3" xfId="123" applyFont="1" applyFill="1" applyBorder="1" applyAlignment="1">
      <alignment horizontal="center" vertical="center"/>
    </xf>
    <xf numFmtId="0" fontId="2" fillId="2" borderId="4" xfId="123" applyFont="1" applyFill="1" applyBorder="1" applyAlignment="1">
      <alignment horizontal="center" vertical="center"/>
    </xf>
    <xf numFmtId="0" fontId="2" fillId="2" borderId="2" xfId="123" applyFont="1" applyFill="1" applyBorder="1" applyAlignment="1">
      <alignment horizontal="center" vertical="center"/>
    </xf>
    <xf numFmtId="0" fontId="2" fillId="2" borderId="1" xfId="123" applyNumberFormat="1" applyFont="1" applyFill="1" applyBorder="1" applyAlignment="1" applyProtection="1">
      <alignment horizontal="center" vertical="center"/>
    </xf>
    <xf numFmtId="0" fontId="2" fillId="2" borderId="5" xfId="123" applyNumberFormat="1" applyFont="1" applyFill="1" applyBorder="1" applyAlignment="1" applyProtection="1">
      <alignment horizontal="center" vertical="center"/>
    </xf>
    <xf numFmtId="0" fontId="2" fillId="2" borderId="69" xfId="124" applyNumberFormat="1" applyFont="1" applyFill="1" applyBorder="1" applyAlignment="1" applyProtection="1">
      <alignment horizontal="center" vertical="center"/>
    </xf>
    <xf numFmtId="0" fontId="2" fillId="2" borderId="70" xfId="124" applyNumberFormat="1" applyFont="1" applyFill="1" applyBorder="1" applyAlignment="1" applyProtection="1">
      <alignment horizontal="center" vertical="center"/>
    </xf>
    <xf numFmtId="0" fontId="2" fillId="2" borderId="40" xfId="123" applyNumberFormat="1" applyFont="1" applyFill="1" applyBorder="1" applyAlignment="1" applyProtection="1">
      <alignment horizontal="center" vertical="center"/>
    </xf>
    <xf numFmtId="0" fontId="2" fillId="2" borderId="67" xfId="123" applyNumberFormat="1" applyFont="1" applyFill="1" applyBorder="1" applyAlignment="1" applyProtection="1">
      <alignment horizontal="center" vertical="center"/>
    </xf>
    <xf numFmtId="0" fontId="2" fillId="2" borderId="64" xfId="123" applyNumberFormat="1" applyFont="1" applyFill="1" applyBorder="1" applyAlignment="1" applyProtection="1">
      <alignment horizontal="center" vertical="center"/>
    </xf>
    <xf numFmtId="0" fontId="2" fillId="2" borderId="68" xfId="123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>
      <alignment horizontal="justify" wrapText="1"/>
    </xf>
    <xf numFmtId="0" fontId="62" fillId="0" borderId="0" xfId="0" applyFont="1" applyAlignment="1">
      <alignment horizontal="justify" wrapText="1"/>
    </xf>
    <xf numFmtId="3" fontId="2" fillId="2" borderId="24" xfId="3" applyNumberFormat="1" applyFont="1" applyFill="1" applyBorder="1" applyAlignment="1">
      <alignment horizontal="center" vertical="center" wrapText="1"/>
    </xf>
    <xf numFmtId="3" fontId="2" fillId="2" borderId="21" xfId="3" applyNumberFormat="1" applyFont="1" applyFill="1" applyBorder="1" applyAlignment="1">
      <alignment horizontal="center" vertical="center" wrapText="1"/>
    </xf>
    <xf numFmtId="0" fontId="1" fillId="2" borderId="17" xfId="3" applyFont="1" applyFill="1" applyBorder="1" applyAlignment="1">
      <alignment horizontal="left" vertical="center"/>
    </xf>
    <xf numFmtId="0" fontId="1" fillId="2" borderId="19" xfId="3" applyFont="1" applyFill="1" applyBorder="1" applyAlignment="1"/>
    <xf numFmtId="3" fontId="2" fillId="2" borderId="17" xfId="3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2" fillId="2" borderId="19" xfId="3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left" vertical="center"/>
    </xf>
    <xf numFmtId="0" fontId="1" fillId="2" borderId="13" xfId="3" applyFont="1" applyFill="1" applyBorder="1" applyAlignment="1"/>
    <xf numFmtId="0" fontId="1" fillId="2" borderId="31" xfId="3" applyFont="1" applyFill="1" applyBorder="1" applyAlignment="1">
      <alignment horizontal="left" vertical="center"/>
    </xf>
    <xf numFmtId="3" fontId="2" fillId="2" borderId="29" xfId="3" quotePrefix="1" applyNumberFormat="1" applyFont="1" applyFill="1" applyBorder="1" applyAlignment="1">
      <alignment horizontal="center" vertical="center" wrapText="1"/>
    </xf>
    <xf numFmtId="3" fontId="2" fillId="2" borderId="3" xfId="3" quotePrefix="1" applyNumberFormat="1" applyFont="1" applyFill="1" applyBorder="1" applyAlignment="1">
      <alignment horizontal="center" vertical="center" wrapText="1"/>
    </xf>
    <xf numFmtId="3" fontId="2" fillId="2" borderId="4" xfId="3" quotePrefix="1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justify" wrapText="1"/>
    </xf>
    <xf numFmtId="0" fontId="1" fillId="2" borderId="40" xfId="3" applyFont="1" applyFill="1" applyBorder="1" applyAlignment="1">
      <alignment vertical="center"/>
    </xf>
    <xf numFmtId="0" fontId="1" fillId="2" borderId="14" xfId="3" applyFont="1" applyFill="1" applyBorder="1" applyAlignment="1">
      <alignment vertical="center"/>
    </xf>
    <xf numFmtId="0" fontId="9" fillId="0" borderId="0" xfId="3" quotePrefix="1" applyFont="1" applyFill="1" applyBorder="1" applyAlignment="1">
      <alignment horizontal="justify"/>
    </xf>
    <xf numFmtId="0" fontId="9" fillId="0" borderId="0" xfId="3" applyFont="1" applyFill="1" applyAlignment="1">
      <alignment horizontal="justify"/>
    </xf>
    <xf numFmtId="0" fontId="1" fillId="2" borderId="17" xfId="120" applyFont="1" applyFill="1" applyBorder="1" applyAlignment="1">
      <alignment horizontal="left" vertical="center"/>
    </xf>
    <xf numFmtId="0" fontId="1" fillId="2" borderId="19" xfId="120" applyFont="1" applyFill="1" applyBorder="1" applyAlignment="1">
      <alignment horizontal="left" vertical="center"/>
    </xf>
    <xf numFmtId="0" fontId="1" fillId="2" borderId="23" xfId="3" applyFont="1" applyFill="1" applyBorder="1" applyAlignment="1">
      <alignment horizontal="left" vertical="center"/>
    </xf>
    <xf numFmtId="0" fontId="1" fillId="2" borderId="28" xfId="3" applyFont="1" applyFill="1" applyBorder="1" applyAlignment="1">
      <alignment horizontal="left" vertical="center"/>
    </xf>
    <xf numFmtId="0" fontId="2" fillId="2" borderId="17" xfId="3" quotePrefix="1" applyFont="1" applyFill="1" applyBorder="1" applyAlignment="1">
      <alignment horizontal="center" vertical="center" wrapText="1"/>
    </xf>
    <xf numFmtId="0" fontId="1" fillId="2" borderId="19" xfId="3" applyFont="1" applyFill="1" applyBorder="1" applyAlignment="1">
      <alignment horizontal="center" vertical="center"/>
    </xf>
    <xf numFmtId="0" fontId="2" fillId="2" borderId="24" xfId="3" quotePrefix="1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 wrapText="1"/>
    </xf>
    <xf numFmtId="0" fontId="1" fillId="2" borderId="19" xfId="3" applyFont="1" applyFill="1" applyBorder="1" applyAlignment="1">
      <alignment horizontal="center" vertical="center" wrapText="1"/>
    </xf>
    <xf numFmtId="3" fontId="2" fillId="2" borderId="17" xfId="3" quotePrefix="1" applyNumberFormat="1" applyFont="1" applyFill="1" applyBorder="1" applyAlignment="1">
      <alignment horizontal="center" vertical="center" wrapText="1"/>
    </xf>
    <xf numFmtId="3" fontId="2" fillId="2" borderId="19" xfId="3" quotePrefix="1" applyNumberFormat="1" applyFont="1" applyFill="1" applyBorder="1" applyAlignment="1">
      <alignment horizontal="center" vertical="center" wrapText="1"/>
    </xf>
    <xf numFmtId="3" fontId="2" fillId="2" borderId="24" xfId="3" quotePrefix="1" applyNumberFormat="1" applyFont="1" applyFill="1" applyBorder="1" applyAlignment="1">
      <alignment horizontal="center" vertical="center" wrapText="1"/>
    </xf>
    <xf numFmtId="3" fontId="2" fillId="2" borderId="21" xfId="3" quotePrefix="1" applyNumberFormat="1" applyFont="1" applyFill="1" applyBorder="1" applyAlignment="1">
      <alignment horizontal="center" vertical="center" wrapText="1"/>
    </xf>
    <xf numFmtId="0" fontId="1" fillId="2" borderId="19" xfId="3" applyFont="1" applyFill="1" applyBorder="1" applyAlignment="1">
      <alignment horizontal="left" vertical="center"/>
    </xf>
    <xf numFmtId="0" fontId="2" fillId="2" borderId="19" xfId="3" quotePrefix="1" applyFont="1" applyFill="1" applyBorder="1" applyAlignment="1">
      <alignment horizontal="center" vertical="center"/>
    </xf>
    <xf numFmtId="0" fontId="1" fillId="2" borderId="28" xfId="3" applyFont="1" applyFill="1" applyBorder="1" applyAlignment="1"/>
    <xf numFmtId="0" fontId="9" fillId="0" borderId="0" xfId="116" applyFont="1" applyBorder="1" applyAlignment="1">
      <alignment horizontal="justify" wrapText="1"/>
    </xf>
    <xf numFmtId="0" fontId="1" fillId="2" borderId="17" xfId="3" applyFont="1" applyFill="1" applyBorder="1" applyAlignment="1"/>
    <xf numFmtId="0" fontId="8" fillId="0" borderId="0" xfId="3" applyFont="1" applyAlignment="1">
      <alignment horizontal="left"/>
    </xf>
    <xf numFmtId="0" fontId="1" fillId="0" borderId="0" xfId="3" applyFont="1" applyAlignment="1">
      <alignment horizontal="justify" wrapText="1"/>
    </xf>
    <xf numFmtId="0" fontId="9" fillId="0" borderId="0" xfId="116" applyFont="1" applyAlignment="1">
      <alignment horizontal="justify" wrapText="1"/>
    </xf>
    <xf numFmtId="0" fontId="1" fillId="2" borderId="17" xfId="116" applyFont="1" applyFill="1" applyBorder="1" applyAlignment="1">
      <alignment horizontal="left" vertical="center"/>
    </xf>
    <xf numFmtId="0" fontId="1" fillId="2" borderId="19" xfId="116" applyFont="1" applyFill="1" applyBorder="1" applyAlignment="1"/>
    <xf numFmtId="3" fontId="2" fillId="2" borderId="17" xfId="116" applyNumberFormat="1" applyFont="1" applyFill="1" applyBorder="1" applyAlignment="1">
      <alignment horizontal="center" vertical="center" wrapText="1"/>
    </xf>
    <xf numFmtId="0" fontId="9" fillId="0" borderId="0" xfId="116" applyFont="1" applyAlignment="1">
      <alignment horizontal="left" wrapText="1"/>
    </xf>
    <xf numFmtId="0" fontId="1" fillId="0" borderId="19" xfId="115" applyBorder="1"/>
    <xf numFmtId="0" fontId="9" fillId="47" borderId="0" xfId="116" applyFont="1" applyFill="1" applyAlignment="1">
      <alignment horizontal="justify" wrapText="1"/>
    </xf>
    <xf numFmtId="0" fontId="1" fillId="2" borderId="1" xfId="116" applyFont="1" applyFill="1" applyBorder="1" applyAlignment="1"/>
    <xf numFmtId="0" fontId="1" fillId="2" borderId="13" xfId="116" applyFont="1" applyFill="1" applyBorder="1" applyAlignment="1"/>
    <xf numFmtId="3" fontId="2" fillId="2" borderId="17" xfId="116" quotePrefix="1" applyNumberFormat="1" applyFont="1" applyFill="1" applyBorder="1" applyAlignment="1">
      <alignment horizontal="center" vertical="center" wrapText="1"/>
    </xf>
    <xf numFmtId="0" fontId="1" fillId="2" borderId="19" xfId="116" applyFont="1" applyFill="1" applyBorder="1" applyAlignment="1">
      <alignment horizontal="center" vertical="center"/>
    </xf>
    <xf numFmtId="0" fontId="8" fillId="0" borderId="0" xfId="108" applyFont="1" applyAlignment="1">
      <alignment horizontal="left"/>
    </xf>
    <xf numFmtId="0" fontId="1" fillId="0" borderId="0" xfId="108" applyFont="1" applyAlignment="1">
      <alignment shrinkToFit="1"/>
    </xf>
    <xf numFmtId="0" fontId="48" fillId="0" borderId="0" xfId="0" applyFont="1" applyAlignment="1">
      <alignment shrinkToFit="1"/>
    </xf>
    <xf numFmtId="0" fontId="2" fillId="0" borderId="0" xfId="108" applyFont="1" applyAlignment="1">
      <alignment horizontal="left" indent="2"/>
    </xf>
    <xf numFmtId="0" fontId="9" fillId="0" borderId="0" xfId="108" applyFont="1" applyAlignment="1">
      <alignment horizontal="center"/>
    </xf>
    <xf numFmtId="0" fontId="13" fillId="2" borderId="54" xfId="110" applyFont="1" applyFill="1" applyBorder="1" applyAlignment="1">
      <alignment horizontal="center"/>
    </xf>
    <xf numFmtId="0" fontId="13" fillId="2" borderId="55" xfId="110" applyFont="1" applyFill="1" applyBorder="1" applyAlignment="1">
      <alignment horizontal="center"/>
    </xf>
    <xf numFmtId="0" fontId="13" fillId="2" borderId="56" xfId="110" applyFont="1" applyFill="1" applyBorder="1" applyAlignment="1">
      <alignment horizontal="center"/>
    </xf>
    <xf numFmtId="0" fontId="8" fillId="0" borderId="0" xfId="110" applyFont="1" applyFill="1" applyAlignment="1"/>
    <xf numFmtId="0" fontId="47" fillId="0" borderId="0" xfId="113" applyFont="1" applyAlignment="1">
      <alignment horizontal="right"/>
    </xf>
    <xf numFmtId="0" fontId="47" fillId="0" borderId="0" xfId="113" applyFont="1" applyAlignment="1"/>
    <xf numFmtId="0" fontId="1" fillId="0" borderId="0" xfId="113" applyFont="1" applyAlignment="1"/>
    <xf numFmtId="0" fontId="13" fillId="2" borderId="57" xfId="110" applyFont="1" applyFill="1" applyBorder="1" applyAlignment="1">
      <alignment horizontal="center"/>
    </xf>
    <xf numFmtId="0" fontId="13" fillId="2" borderId="58" xfId="110" applyFont="1" applyFill="1" applyBorder="1" applyAlignment="1">
      <alignment horizontal="center"/>
    </xf>
    <xf numFmtId="0" fontId="13" fillId="2" borderId="59" xfId="110" applyFont="1" applyFill="1" applyBorder="1" applyAlignment="1">
      <alignment horizontal="center"/>
    </xf>
  </cellXfs>
  <cellStyles count="125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1 - 20%" xfId="24"/>
    <cellStyle name="Accent1 - 40%" xfId="25"/>
    <cellStyle name="Accent1 - 60%" xfId="26"/>
    <cellStyle name="Accent2" xfId="27"/>
    <cellStyle name="Accent2 - 20%" xfId="28"/>
    <cellStyle name="Accent2 - 40%" xfId="29"/>
    <cellStyle name="Accent2 - 60%" xfId="30"/>
    <cellStyle name="Accent3" xfId="31"/>
    <cellStyle name="Accent3 - 20%" xfId="32"/>
    <cellStyle name="Accent3 - 40%" xfId="33"/>
    <cellStyle name="Accent3 - 60%" xfId="34"/>
    <cellStyle name="Accent4" xfId="35"/>
    <cellStyle name="Accent4 - 20%" xfId="36"/>
    <cellStyle name="Accent4 - 40%" xfId="37"/>
    <cellStyle name="Accent4 - 60%" xfId="38"/>
    <cellStyle name="Accent5" xfId="39"/>
    <cellStyle name="Accent5 - 20%" xfId="40"/>
    <cellStyle name="Accent5 - 40%" xfId="41"/>
    <cellStyle name="Accent5 - 60%" xfId="42"/>
    <cellStyle name="Accent6" xfId="43"/>
    <cellStyle name="Accent6 - 20%" xfId="44"/>
    <cellStyle name="Accent6 - 40%" xfId="45"/>
    <cellStyle name="Accent6 - 60%" xfId="46"/>
    <cellStyle name="Bad" xfId="47"/>
    <cellStyle name="Calculation" xfId="48"/>
    <cellStyle name="Check Cell" xfId="49"/>
    <cellStyle name="Comma 2" xfId="118"/>
    <cellStyle name="Comma 2 2" xfId="119"/>
    <cellStyle name="Comma 2 2 2" xfId="122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" xfId="0" builtinId="0"/>
    <cellStyle name="Normal 2" xfId="117"/>
    <cellStyle name="Normal 3" xfId="121"/>
    <cellStyle name="Normal 4" xfId="123"/>
    <cellStyle name="Normal_IDMAC" xfId="108"/>
    <cellStyle name="Normalno 2" xfId="4"/>
    <cellStyle name="Normalno 3" xfId="115"/>
    <cellStyle name="Note" xfId="62"/>
    <cellStyle name="Obično_181-ZA PDF - Ana" xfId="63"/>
    <cellStyle name="Obično_181-ZA PDF - eng" xfId="114"/>
    <cellStyle name="Obično_181-ZA PDF - hrv" xfId="2"/>
    <cellStyle name="Obično_181-ZA PDF - hrv 2" xfId="124"/>
    <cellStyle name="Obično_Makro strana" xfId="1"/>
    <cellStyle name="Obično_pmf 181 za pdf(hr)" xfId="3"/>
    <cellStyle name="Obično_pmf 181 za pdf(hr) 2" xfId="116"/>
    <cellStyle name="Obično_pmf 181 za pdf(hr) 3" xfId="120"/>
    <cellStyle name="Obično_pmf 191 II" xfId="113"/>
    <cellStyle name="Obično_pub-2009-siječanj" xfId="110"/>
    <cellStyle name="Obično_pub-2009-veljača" xfId="111"/>
    <cellStyle name="Obično_pub-2010-OŽUJAK" xfId="109"/>
    <cellStyle name="Obično_pub-2010-studeni" xfId="112"/>
    <cellStyle name="Output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inputData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defined" xfId="103"/>
    <cellStyle name="Sheet Title" xfId="104"/>
    <cellStyle name="Title" xfId="105"/>
    <cellStyle name="Total" xfId="106"/>
    <cellStyle name="Warning Text" xfId="107"/>
  </cellStyles>
  <dxfs count="0"/>
  <tableStyles count="0" defaultTableStyle="TableStyleMedium2" defaultPivotStyle="PivotStyleLight16"/>
  <colors>
    <mruColors>
      <color rgb="FF99CCFF"/>
      <color rgb="FF66CC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7</xdr:col>
      <xdr:colOff>1323975</xdr:colOff>
      <xdr:row>53</xdr:row>
      <xdr:rowOff>161924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9515475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27</xdr:row>
      <xdr:rowOff>100852</xdr:rowOff>
    </xdr:from>
    <xdr:to>
      <xdr:col>7</xdr:col>
      <xdr:colOff>1311088</xdr:colOff>
      <xdr:row>53</xdr:row>
      <xdr:rowOff>114677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7194176"/>
          <a:ext cx="9412941" cy="427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O1\BAZE\BORO\CIJE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1/PUBLIKACIJA/2010/180%20-%20rujan/HRV/Javni%20dug_hrv/Javni%20du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BUDGET98\NELIKVIDN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NE"/>
      <sheetName val="zamjen"/>
      <sheetName val="graf"/>
      <sheetName val="List2"/>
    </sheetNames>
    <sheetDataSet>
      <sheetData sheetId="0" refreshError="1">
        <row r="2">
          <cell r="A2" t="str">
            <v>C I J E N E  (lančani indeksi)</v>
          </cell>
        </row>
        <row r="3">
          <cell r="B3" t="str">
            <v>na</v>
          </cell>
          <cell r="C3" t="str">
            <v>troškovi</v>
          </cell>
          <cell r="D3" t="str">
            <v>industr.</v>
          </cell>
        </row>
        <row r="4">
          <cell r="B4" t="str">
            <v>malo</v>
          </cell>
          <cell r="C4" t="str">
            <v>života</v>
          </cell>
          <cell r="D4" t="str">
            <v>proizv.</v>
          </cell>
          <cell r="E4" t="str">
            <v>indeksi na prosjek 1999.</v>
          </cell>
          <cell r="H4" t="str">
            <v>indeksi na prosinac 1991.</v>
          </cell>
        </row>
        <row r="5">
          <cell r="E5">
            <v>15170.277846344419</v>
          </cell>
          <cell r="F5">
            <v>15693.255000164338</v>
          </cell>
          <cell r="G5">
            <v>13882.436925811873</v>
          </cell>
          <cell r="H5">
            <v>115.8</v>
          </cell>
          <cell r="I5">
            <v>119</v>
          </cell>
          <cell r="J5">
            <v>125.5</v>
          </cell>
        </row>
        <row r="6">
          <cell r="A6" t="str">
            <v>XII/1991</v>
          </cell>
          <cell r="H6">
            <v>100</v>
          </cell>
          <cell r="I6">
            <v>100</v>
          </cell>
          <cell r="J6">
            <v>100</v>
          </cell>
        </row>
        <row r="7">
          <cell r="A7" t="str">
            <v>I 1992.</v>
          </cell>
          <cell r="B7">
            <v>115.8</v>
          </cell>
          <cell r="C7">
            <v>119</v>
          </cell>
          <cell r="D7">
            <v>125.5</v>
          </cell>
          <cell r="E7">
            <v>0.76333473370037397</v>
          </cell>
          <cell r="F7">
            <v>0.7582875572897646</v>
          </cell>
          <cell r="G7">
            <v>0.90401995464251317</v>
          </cell>
          <cell r="H7">
            <v>115.8</v>
          </cell>
          <cell r="I7">
            <v>119</v>
          </cell>
          <cell r="J7">
            <v>125.5</v>
          </cell>
        </row>
        <row r="8">
          <cell r="A8" t="str">
            <v>II</v>
          </cell>
          <cell r="B8">
            <v>115</v>
          </cell>
          <cell r="C8">
            <v>113</v>
          </cell>
          <cell r="D8">
            <v>109.1</v>
          </cell>
          <cell r="E8">
            <v>0.87783494375542992</v>
          </cell>
          <cell r="F8">
            <v>0.85686493973743394</v>
          </cell>
          <cell r="G8">
            <v>0.98628577051498201</v>
          </cell>
          <cell r="H8">
            <v>133.16999999999999</v>
          </cell>
          <cell r="I8">
            <v>134.47</v>
          </cell>
          <cell r="J8">
            <v>136.9205</v>
          </cell>
        </row>
        <row r="9">
          <cell r="A9" t="str">
            <v>III</v>
          </cell>
          <cell r="B9">
            <v>114.3</v>
          </cell>
          <cell r="C9">
            <v>111.3</v>
          </cell>
          <cell r="D9">
            <v>120</v>
          </cell>
          <cell r="E9">
            <v>1.0033653407124565</v>
          </cell>
          <cell r="F9">
            <v>0.95369067792776407</v>
          </cell>
          <cell r="G9">
            <v>1.1835429246179783</v>
          </cell>
          <cell r="H9">
            <v>152.21330999999998</v>
          </cell>
          <cell r="I9">
            <v>149.66511</v>
          </cell>
          <cell r="J9">
            <v>164.30459999999999</v>
          </cell>
        </row>
        <row r="10">
          <cell r="A10" t="str">
            <v>IV</v>
          </cell>
          <cell r="B10">
            <v>114.3</v>
          </cell>
          <cell r="C10">
            <v>113.7</v>
          </cell>
          <cell r="D10">
            <v>109.7</v>
          </cell>
          <cell r="E10">
            <v>1.1468465844343376</v>
          </cell>
          <cell r="F10">
            <v>1.0843463008038678</v>
          </cell>
          <cell r="G10">
            <v>1.298346588305922</v>
          </cell>
          <cell r="H10">
            <v>173.97981332999996</v>
          </cell>
          <cell r="I10">
            <v>170.16923007000003</v>
          </cell>
          <cell r="J10">
            <v>180.24214619999998</v>
          </cell>
        </row>
        <row r="11">
          <cell r="A11" t="str">
            <v>V</v>
          </cell>
          <cell r="B11">
            <v>124.4</v>
          </cell>
          <cell r="C11">
            <v>124.4</v>
          </cell>
          <cell r="D11">
            <v>138.4</v>
          </cell>
          <cell r="E11">
            <v>1.4266771510363161</v>
          </cell>
          <cell r="F11">
            <v>1.3489267982000115</v>
          </cell>
          <cell r="G11">
            <v>1.7969116782153964</v>
          </cell>
          <cell r="H11">
            <v>216.43088778251996</v>
          </cell>
          <cell r="I11">
            <v>211.69052220708002</v>
          </cell>
          <cell r="J11">
            <v>249.4551303408</v>
          </cell>
        </row>
        <row r="12">
          <cell r="A12" t="str">
            <v xml:space="preserve">VI </v>
          </cell>
          <cell r="B12">
            <v>115.1</v>
          </cell>
          <cell r="C12">
            <v>115</v>
          </cell>
          <cell r="D12">
            <v>125.9</v>
          </cell>
          <cell r="E12">
            <v>1.6421054008427995</v>
          </cell>
          <cell r="F12">
            <v>1.5512658179300132</v>
          </cell>
          <cell r="G12">
            <v>2.2623118028731839</v>
          </cell>
          <cell r="H12">
            <v>249.11195183768046</v>
          </cell>
          <cell r="I12">
            <v>243.44410053814201</v>
          </cell>
          <cell r="J12">
            <v>314.06400909906722</v>
          </cell>
        </row>
        <row r="13">
          <cell r="A13" t="str">
            <v>VII</v>
          </cell>
          <cell r="B13">
            <v>123.5</v>
          </cell>
          <cell r="C13">
            <v>119.8</v>
          </cell>
          <cell r="D13">
            <v>128.4</v>
          </cell>
          <cell r="E13">
            <v>2.0280001700408579</v>
          </cell>
          <cell r="F13">
            <v>1.8584164498801559</v>
          </cell>
          <cell r="G13">
            <v>2.9048083548891683</v>
          </cell>
          <cell r="H13">
            <v>307.65326051953537</v>
          </cell>
          <cell r="I13">
            <v>291.64603244469413</v>
          </cell>
          <cell r="J13">
            <v>403.25818768320232</v>
          </cell>
        </row>
        <row r="14">
          <cell r="A14" t="str">
            <v xml:space="preserve">VIII </v>
          </cell>
          <cell r="B14">
            <v>121</v>
          </cell>
          <cell r="C14">
            <v>121.4</v>
          </cell>
          <cell r="D14">
            <v>120.3</v>
          </cell>
          <cell r="E14">
            <v>2.4538802057494378</v>
          </cell>
          <cell r="F14">
            <v>2.2561175701545091</v>
          </cell>
          <cell r="G14">
            <v>3.4944844509316697</v>
          </cell>
          <cell r="H14">
            <v>372.26044522863776</v>
          </cell>
          <cell r="I14">
            <v>354.05828338785869</v>
          </cell>
          <cell r="J14">
            <v>485.11959978289241</v>
          </cell>
        </row>
        <row r="15">
          <cell r="A15" t="str">
            <v>IX</v>
          </cell>
          <cell r="B15">
            <v>128.80000000000001</v>
          </cell>
          <cell r="C15">
            <v>128.9</v>
          </cell>
          <cell r="D15">
            <v>121.4</v>
          </cell>
          <cell r="E15">
            <v>3.1605977050052756</v>
          </cell>
          <cell r="F15">
            <v>2.9081355479291622</v>
          </cell>
          <cell r="G15">
            <v>4.2423041234310466</v>
          </cell>
          <cell r="H15">
            <v>479.47145345448547</v>
          </cell>
          <cell r="I15">
            <v>456.38112728694983</v>
          </cell>
          <cell r="J15">
            <v>588.93519413643139</v>
          </cell>
        </row>
        <row r="16">
          <cell r="A16" t="str">
            <v>X</v>
          </cell>
          <cell r="B16">
            <v>133.80000000000001</v>
          </cell>
          <cell r="C16">
            <v>138.19999999999999</v>
          </cell>
          <cell r="D16">
            <v>122.5</v>
          </cell>
          <cell r="E16">
            <v>4.2288797292970592</v>
          </cell>
          <cell r="F16">
            <v>4.0190433272381014</v>
          </cell>
          <cell r="G16">
            <v>5.1968225512030326</v>
          </cell>
          <cell r="H16">
            <v>641.53280472210167</v>
          </cell>
          <cell r="I16">
            <v>630.71871791056458</v>
          </cell>
          <cell r="J16">
            <v>721.44561281712845</v>
          </cell>
        </row>
        <row r="17">
          <cell r="A17" t="str">
            <v>XI</v>
          </cell>
          <cell r="B17">
            <v>132.1</v>
          </cell>
          <cell r="C17">
            <v>129</v>
          </cell>
          <cell r="D17">
            <v>126.6</v>
          </cell>
          <cell r="E17">
            <v>5.5863501224014147</v>
          </cell>
          <cell r="F17">
            <v>5.1845658921371518</v>
          </cell>
          <cell r="G17">
            <v>6.5791773498230386</v>
          </cell>
          <cell r="H17">
            <v>847.46483503789625</v>
          </cell>
          <cell r="I17">
            <v>813.62714610462831</v>
          </cell>
          <cell r="J17">
            <v>913.35014582648455</v>
          </cell>
        </row>
        <row r="18">
          <cell r="A18" t="str">
            <v>XII</v>
          </cell>
          <cell r="B18">
            <v>122.4</v>
          </cell>
          <cell r="C18">
            <v>125.3</v>
          </cell>
          <cell r="D18">
            <v>129.1</v>
          </cell>
          <cell r="E18">
            <v>6.8376925498193328</v>
          </cell>
          <cell r="F18">
            <v>6.496261062847851</v>
          </cell>
          <cell r="G18">
            <v>8.4937179586215432</v>
          </cell>
          <cell r="H18">
            <v>1037.2969580863851</v>
          </cell>
          <cell r="I18">
            <v>1019.4748140690992</v>
          </cell>
          <cell r="J18">
            <v>1179.1350382619914</v>
          </cell>
        </row>
        <row r="19">
          <cell r="A19" t="str">
            <v>I 1993.</v>
          </cell>
          <cell r="B19">
            <v>131.30000000000001</v>
          </cell>
          <cell r="C19">
            <v>131.6</v>
          </cell>
          <cell r="D19">
            <v>129.69999999999999</v>
          </cell>
          <cell r="E19">
            <v>8.9778903179127845</v>
          </cell>
          <cell r="F19">
            <v>8.5490795587077706</v>
          </cell>
          <cell r="G19">
            <v>11.016352192332141</v>
          </cell>
          <cell r="H19">
            <v>1361.9709059674237</v>
          </cell>
          <cell r="I19">
            <v>1341.6288553149345</v>
          </cell>
          <cell r="J19">
            <v>1529.3381446258029</v>
          </cell>
        </row>
        <row r="20">
          <cell r="A20" t="str">
            <v>II</v>
          </cell>
          <cell r="B20">
            <v>124.9</v>
          </cell>
          <cell r="C20">
            <v>122.8</v>
          </cell>
          <cell r="D20">
            <v>125.4</v>
          </cell>
          <cell r="E20">
            <v>11.21338500707307</v>
          </cell>
          <cell r="F20">
            <v>10.498269698093141</v>
          </cell>
          <cell r="G20">
            <v>13.814505649184506</v>
          </cell>
          <cell r="H20">
            <v>1701.1016615533124</v>
          </cell>
          <cell r="I20">
            <v>1647.5202343267395</v>
          </cell>
          <cell r="J20">
            <v>1917.790033360757</v>
          </cell>
        </row>
        <row r="21">
          <cell r="A21" t="str">
            <v>III</v>
          </cell>
          <cell r="B21">
            <v>128.1</v>
          </cell>
          <cell r="C21">
            <v>130.9</v>
          </cell>
          <cell r="D21">
            <v>133.69999999999999</v>
          </cell>
          <cell r="E21">
            <v>14.364346194060602</v>
          </cell>
          <cell r="F21">
            <v>13.742235034803924</v>
          </cell>
          <cell r="G21">
            <v>18.469994052959681</v>
          </cell>
          <cell r="H21">
            <v>2179.1112284497931</v>
          </cell>
          <cell r="I21">
            <v>2156.6039867337022</v>
          </cell>
          <cell r="J21">
            <v>2564.085274603332</v>
          </cell>
        </row>
        <row r="22">
          <cell r="A22" t="str">
            <v>IV</v>
          </cell>
          <cell r="B22">
            <v>122.9</v>
          </cell>
          <cell r="C22">
            <v>121.5</v>
          </cell>
          <cell r="D22">
            <v>127.7</v>
          </cell>
          <cell r="E22">
            <v>17.653781472500484</v>
          </cell>
          <cell r="F22">
            <v>16.69681556728677</v>
          </cell>
          <cell r="G22">
            <v>23.586182405629515</v>
          </cell>
          <cell r="H22">
            <v>2678.127699764796</v>
          </cell>
          <cell r="I22">
            <v>2620.2738438814481</v>
          </cell>
          <cell r="J22">
            <v>3274.3368956684549</v>
          </cell>
        </row>
        <row r="23">
          <cell r="A23" t="str">
            <v>V</v>
          </cell>
          <cell r="B23">
            <v>126.4</v>
          </cell>
          <cell r="C23">
            <v>123.4</v>
          </cell>
          <cell r="D23">
            <v>126.9</v>
          </cell>
          <cell r="E23">
            <v>22.314379781240611</v>
          </cell>
          <cell r="F23">
            <v>20.60387041003187</v>
          </cell>
          <cell r="G23">
            <v>29.930865472743861</v>
          </cell>
          <cell r="H23">
            <v>3385.1534125027024</v>
          </cell>
          <cell r="I23">
            <v>3233.4179233497071</v>
          </cell>
          <cell r="J23">
            <v>4155.13352060327</v>
          </cell>
        </row>
        <row r="24">
          <cell r="A24" t="str">
            <v>VI</v>
          </cell>
          <cell r="B24">
            <v>129</v>
          </cell>
          <cell r="C24">
            <v>126.4</v>
          </cell>
          <cell r="D24">
            <v>130.21</v>
          </cell>
          <cell r="E24">
            <v>28.785549917800392</v>
          </cell>
          <cell r="F24">
            <v>26.043292198280287</v>
          </cell>
          <cell r="G24">
            <v>38.972979932059779</v>
          </cell>
          <cell r="H24">
            <v>4366.8479021284866</v>
          </cell>
          <cell r="I24">
            <v>4087.0402551140301</v>
          </cell>
          <cell r="J24">
            <v>5410.3993571775181</v>
          </cell>
        </row>
        <row r="25">
          <cell r="G25">
            <v>48.599305975278554</v>
          </cell>
        </row>
        <row r="26">
          <cell r="G26">
            <v>59.8257456555679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tabSelected="1" workbookViewId="0"/>
  </sheetViews>
  <sheetFormatPr defaultRowHeight="15"/>
  <sheetData>
    <row r="5" spans="2:2" ht="21">
      <c r="B5" s="824" t="s">
        <v>715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85"/>
  <sheetViews>
    <sheetView view="pageBreakPreview" zoomScale="85" zoomScaleNormal="70" zoomScaleSheetLayoutView="85" workbookViewId="0">
      <pane ySplit="1" topLeftCell="A2" activePane="bottomLeft" state="frozen"/>
      <selection pane="bottomLeft"/>
    </sheetView>
  </sheetViews>
  <sheetFormatPr defaultRowHeight="14.25"/>
  <cols>
    <col min="1" max="1" width="13.5703125" style="324" customWidth="1"/>
    <col min="2" max="4" width="21.5703125" style="324" customWidth="1"/>
    <col min="5" max="5" width="1.42578125" style="324" customWidth="1"/>
    <col min="6" max="8" width="21.5703125" style="324" customWidth="1"/>
    <col min="9" max="16384" width="9.140625" style="324"/>
  </cols>
  <sheetData>
    <row r="1" spans="1:8" ht="16.5">
      <c r="A1" s="104" t="s">
        <v>314</v>
      </c>
      <c r="B1" s="105"/>
      <c r="C1" s="105"/>
      <c r="D1" s="105"/>
      <c r="E1" s="105"/>
      <c r="F1" s="105"/>
      <c r="G1" s="105"/>
      <c r="H1" s="105"/>
    </row>
    <row r="2" spans="1:8" ht="12.75" customHeight="1">
      <c r="A2" s="37"/>
      <c r="B2" s="37"/>
      <c r="C2" s="37"/>
      <c r="D2" s="37"/>
      <c r="E2" s="53"/>
      <c r="F2" s="37"/>
      <c r="G2" s="37"/>
      <c r="H2" s="37"/>
    </row>
    <row r="3" spans="1:8" ht="15">
      <c r="A3" s="106" t="s">
        <v>315</v>
      </c>
      <c r="B3" s="37"/>
      <c r="C3" s="37"/>
      <c r="D3" s="37"/>
      <c r="E3" s="53"/>
      <c r="F3" s="37"/>
      <c r="G3" s="37"/>
      <c r="H3" s="37"/>
    </row>
    <row r="4" spans="1:8" ht="12" customHeight="1" thickBot="1">
      <c r="A4" s="107"/>
      <c r="B4" s="37"/>
      <c r="C4" s="37"/>
      <c r="D4" s="37"/>
      <c r="E4" s="53"/>
      <c r="F4" s="37"/>
      <c r="G4" s="37"/>
      <c r="H4" s="37"/>
    </row>
    <row r="5" spans="1:8" ht="25.5">
      <c r="A5" s="108"/>
      <c r="B5" s="321" t="s">
        <v>316</v>
      </c>
      <c r="C5" s="321" t="s">
        <v>317</v>
      </c>
      <c r="D5" s="321" t="s">
        <v>318</v>
      </c>
      <c r="E5" s="109"/>
      <c r="F5" s="321" t="s">
        <v>319</v>
      </c>
      <c r="G5" s="110" t="s">
        <v>320</v>
      </c>
      <c r="H5" s="37"/>
    </row>
    <row r="6" spans="1:8">
      <c r="A6" s="111"/>
      <c r="B6" s="112" t="s">
        <v>321</v>
      </c>
      <c r="C6" s="112" t="s">
        <v>322</v>
      </c>
      <c r="D6" s="113" t="s">
        <v>323</v>
      </c>
      <c r="E6" s="114"/>
      <c r="F6" s="112" t="s">
        <v>324</v>
      </c>
      <c r="G6" s="115" t="s">
        <v>325</v>
      </c>
      <c r="H6" s="37"/>
    </row>
    <row r="7" spans="1:8" ht="7.5" customHeight="1">
      <c r="A7" s="116"/>
      <c r="B7" s="117"/>
      <c r="C7" s="117"/>
      <c r="D7" s="117"/>
      <c r="E7" s="118"/>
      <c r="F7" s="117"/>
      <c r="G7" s="119"/>
      <c r="H7" s="37"/>
    </row>
    <row r="8" spans="1:8" ht="15.75" customHeight="1">
      <c r="A8" s="606" t="s">
        <v>541</v>
      </c>
      <c r="B8" s="609">
        <v>109110879</v>
      </c>
      <c r="C8" s="609">
        <v>115455805</v>
      </c>
      <c r="D8" s="609">
        <v>-6344926</v>
      </c>
      <c r="E8" s="609"/>
      <c r="F8" s="609">
        <v>10621298</v>
      </c>
      <c r="G8" s="610">
        <v>4276372</v>
      </c>
      <c r="H8" s="8"/>
    </row>
    <row r="9" spans="1:8" ht="15.75" customHeight="1">
      <c r="A9" s="607" t="s">
        <v>569</v>
      </c>
      <c r="B9" s="611">
        <v>8620082</v>
      </c>
      <c r="C9" s="611">
        <v>9463079</v>
      </c>
      <c r="D9" s="611">
        <v>-842997</v>
      </c>
      <c r="E9" s="611"/>
      <c r="F9" s="611">
        <v>1624042</v>
      </c>
      <c r="G9" s="612">
        <v>781045</v>
      </c>
      <c r="H9" s="37"/>
    </row>
    <row r="10" spans="1:8" ht="15.75" customHeight="1">
      <c r="A10" s="607" t="s">
        <v>609</v>
      </c>
      <c r="B10" s="611">
        <v>8477963</v>
      </c>
      <c r="C10" s="611">
        <v>8535940</v>
      </c>
      <c r="D10" s="611">
        <v>-57977</v>
      </c>
      <c r="E10" s="611"/>
      <c r="F10" s="611">
        <v>189856</v>
      </c>
      <c r="G10" s="612">
        <v>131879</v>
      </c>
      <c r="H10" s="8"/>
    </row>
    <row r="11" spans="1:8" ht="15.75" customHeight="1">
      <c r="A11" s="607" t="s">
        <v>610</v>
      </c>
      <c r="B11" s="611">
        <v>8170259</v>
      </c>
      <c r="C11" s="611">
        <v>9613546</v>
      </c>
      <c r="D11" s="611">
        <v>-1443287</v>
      </c>
      <c r="E11" s="611"/>
      <c r="F11" s="611">
        <v>1561235</v>
      </c>
      <c r="G11" s="612">
        <v>117948</v>
      </c>
      <c r="H11" s="8"/>
    </row>
    <row r="12" spans="1:8" ht="15.75" customHeight="1">
      <c r="A12" s="607" t="s">
        <v>611</v>
      </c>
      <c r="B12" s="611">
        <v>9728433</v>
      </c>
      <c r="C12" s="611">
        <v>9645813</v>
      </c>
      <c r="D12" s="611">
        <v>82620</v>
      </c>
      <c r="E12" s="611"/>
      <c r="F12" s="611">
        <v>484053</v>
      </c>
      <c r="G12" s="612">
        <v>566673</v>
      </c>
      <c r="H12" s="8"/>
    </row>
    <row r="13" spans="1:8" ht="15.75" customHeight="1">
      <c r="A13" s="607" t="s">
        <v>612</v>
      </c>
      <c r="B13" s="611">
        <v>10499110</v>
      </c>
      <c r="C13" s="611">
        <v>10120589</v>
      </c>
      <c r="D13" s="611">
        <v>378521</v>
      </c>
      <c r="E13" s="611"/>
      <c r="F13" s="611">
        <v>1085870</v>
      </c>
      <c r="G13" s="612">
        <v>1464391</v>
      </c>
      <c r="H13" s="8"/>
    </row>
    <row r="14" spans="1:8" ht="15.75" customHeight="1">
      <c r="A14" s="607" t="s">
        <v>613</v>
      </c>
      <c r="B14" s="611">
        <v>10636758</v>
      </c>
      <c r="C14" s="611">
        <v>10109501</v>
      </c>
      <c r="D14" s="611">
        <v>527257</v>
      </c>
      <c r="E14" s="611"/>
      <c r="F14" s="611">
        <v>378602</v>
      </c>
      <c r="G14" s="612">
        <v>905859</v>
      </c>
      <c r="H14" s="8"/>
    </row>
    <row r="15" spans="1:8" ht="15.75" customHeight="1">
      <c r="A15" s="607" t="s">
        <v>636</v>
      </c>
      <c r="B15" s="611">
        <v>9481955</v>
      </c>
      <c r="C15" s="611">
        <v>10816956</v>
      </c>
      <c r="D15" s="611">
        <v>-1335001</v>
      </c>
      <c r="E15" s="611"/>
      <c r="F15" s="611">
        <v>1890779</v>
      </c>
      <c r="G15" s="612">
        <v>555778</v>
      </c>
      <c r="H15" s="8"/>
    </row>
    <row r="16" spans="1:8" ht="15.75" customHeight="1">
      <c r="A16" s="607" t="s">
        <v>637</v>
      </c>
      <c r="B16" s="611">
        <v>11259661</v>
      </c>
      <c r="C16" s="611">
        <v>8566795</v>
      </c>
      <c r="D16" s="611">
        <v>2692866</v>
      </c>
      <c r="E16" s="611"/>
      <c r="F16" s="611">
        <v>439594</v>
      </c>
      <c r="G16" s="612">
        <v>3132460</v>
      </c>
      <c r="H16" s="8"/>
    </row>
    <row r="17" spans="1:8" ht="15.75" customHeight="1">
      <c r="A17" s="607" t="s">
        <v>638</v>
      </c>
      <c r="B17" s="611">
        <v>10502981</v>
      </c>
      <c r="C17" s="611">
        <v>9796403</v>
      </c>
      <c r="D17" s="611">
        <v>706578</v>
      </c>
      <c r="E17" s="611"/>
      <c r="F17" s="611">
        <v>1110796</v>
      </c>
      <c r="G17" s="612">
        <v>1817374</v>
      </c>
      <c r="H17" s="8"/>
    </row>
    <row r="18" spans="1:8" ht="15.75" customHeight="1">
      <c r="A18" s="607" t="s">
        <v>655</v>
      </c>
      <c r="B18" s="611">
        <v>9925703</v>
      </c>
      <c r="C18" s="611">
        <v>9050878</v>
      </c>
      <c r="D18" s="611">
        <v>874825</v>
      </c>
      <c r="E18" s="611"/>
      <c r="F18" s="611">
        <v>440167</v>
      </c>
      <c r="G18" s="612">
        <v>1314992</v>
      </c>
      <c r="H18" s="8"/>
    </row>
    <row r="19" spans="1:8" ht="15.75" customHeight="1">
      <c r="A19" s="607" t="s">
        <v>656</v>
      </c>
      <c r="B19" s="611">
        <v>9234944</v>
      </c>
      <c r="C19" s="611">
        <v>9706326</v>
      </c>
      <c r="D19" s="611">
        <v>-471382</v>
      </c>
      <c r="E19" s="611"/>
      <c r="F19" s="611">
        <v>736148</v>
      </c>
      <c r="G19" s="612">
        <v>264766</v>
      </c>
      <c r="H19" s="8"/>
    </row>
    <row r="20" spans="1:8" ht="15.75" customHeight="1">
      <c r="A20" s="607" t="s">
        <v>657</v>
      </c>
      <c r="B20" s="611">
        <v>9850889</v>
      </c>
      <c r="C20" s="611">
        <v>11740309</v>
      </c>
      <c r="D20" s="611">
        <v>-1889420</v>
      </c>
      <c r="E20" s="611"/>
      <c r="F20" s="611">
        <v>398783</v>
      </c>
      <c r="G20" s="612">
        <v>-1490637</v>
      </c>
      <c r="H20" s="8"/>
    </row>
    <row r="21" spans="1:8" ht="15.75" customHeight="1" thickBot="1">
      <c r="A21" s="608" t="s">
        <v>658</v>
      </c>
      <c r="B21" s="613">
        <v>116388738</v>
      </c>
      <c r="C21" s="613">
        <v>117166135</v>
      </c>
      <c r="D21" s="613">
        <v>-777397</v>
      </c>
      <c r="E21" s="613"/>
      <c r="F21" s="613">
        <v>10339925</v>
      </c>
      <c r="G21" s="614">
        <v>9562528</v>
      </c>
      <c r="H21" s="8"/>
    </row>
    <row r="22" spans="1:8" ht="15.75" customHeight="1">
      <c r="A22" s="750" t="s">
        <v>679</v>
      </c>
      <c r="B22" s="752">
        <v>10297040</v>
      </c>
      <c r="C22" s="752">
        <v>9854471</v>
      </c>
      <c r="D22" s="752">
        <v>442569</v>
      </c>
      <c r="E22" s="752"/>
      <c r="F22" s="752">
        <v>1568332</v>
      </c>
      <c r="G22" s="753">
        <v>2010901</v>
      </c>
      <c r="H22" s="8"/>
    </row>
    <row r="23" spans="1:8" ht="15.75" customHeight="1">
      <c r="A23" s="750" t="s">
        <v>609</v>
      </c>
      <c r="B23" s="752">
        <v>7399104</v>
      </c>
      <c r="C23" s="752">
        <v>9465108</v>
      </c>
      <c r="D23" s="752">
        <v>-2066004</v>
      </c>
      <c r="E23" s="752"/>
      <c r="F23" s="752">
        <v>180625</v>
      </c>
      <c r="G23" s="753">
        <v>-1885379</v>
      </c>
      <c r="H23" s="8"/>
    </row>
    <row r="24" spans="1:8" ht="15.75" customHeight="1">
      <c r="A24" s="750" t="s">
        <v>610</v>
      </c>
      <c r="B24" s="752">
        <v>8337923</v>
      </c>
      <c r="C24" s="752">
        <v>9933546</v>
      </c>
      <c r="D24" s="752">
        <v>-1595623</v>
      </c>
      <c r="E24" s="752"/>
      <c r="F24" s="752">
        <v>1434349</v>
      </c>
      <c r="G24" s="753">
        <v>-161274</v>
      </c>
      <c r="H24" s="8"/>
    </row>
    <row r="25" spans="1:8" ht="15.75" customHeight="1" thickBot="1">
      <c r="A25" s="751" t="s">
        <v>680</v>
      </c>
      <c r="B25" s="754">
        <v>26034067</v>
      </c>
      <c r="C25" s="754">
        <v>29253125</v>
      </c>
      <c r="D25" s="754">
        <v>-3219058</v>
      </c>
      <c r="E25" s="754"/>
      <c r="F25" s="754">
        <v>3183306</v>
      </c>
      <c r="G25" s="755">
        <v>-35752</v>
      </c>
      <c r="H25" s="8"/>
    </row>
    <row r="26" spans="1:8">
      <c r="A26" s="120"/>
      <c r="B26" s="121"/>
      <c r="C26" s="121"/>
      <c r="D26" s="121"/>
      <c r="E26" s="121"/>
      <c r="F26" s="121"/>
      <c r="G26" s="121"/>
      <c r="H26" s="8"/>
    </row>
    <row r="27" spans="1:8" ht="15">
      <c r="A27" s="106" t="s">
        <v>314</v>
      </c>
      <c r="B27" s="37"/>
      <c r="C27" s="37"/>
      <c r="D27" s="53"/>
      <c r="E27" s="37"/>
      <c r="F27" s="37"/>
      <c r="G27" s="37"/>
      <c r="H27" s="37"/>
    </row>
    <row r="28" spans="1:8">
      <c r="A28" s="107"/>
      <c r="B28" s="37"/>
      <c r="C28" s="37"/>
      <c r="D28" s="53"/>
      <c r="E28" s="37"/>
      <c r="F28" s="37"/>
      <c r="G28" s="37"/>
      <c r="H28" s="37"/>
    </row>
    <row r="29" spans="1:8">
      <c r="A29" s="107"/>
      <c r="B29" s="37"/>
      <c r="C29" s="37"/>
      <c r="D29" s="53"/>
      <c r="E29" s="37"/>
      <c r="F29" s="37"/>
      <c r="G29" s="37"/>
      <c r="H29" s="37"/>
    </row>
    <row r="30" spans="1:8">
      <c r="A30" s="37"/>
      <c r="B30" s="37"/>
      <c r="C30" s="37"/>
      <c r="D30" s="37"/>
      <c r="E30" s="37"/>
      <c r="F30" s="37"/>
      <c r="G30" s="37"/>
      <c r="H30" s="37"/>
    </row>
    <row r="31" spans="1:8">
      <c r="A31" s="37"/>
      <c r="B31" s="37"/>
      <c r="C31" s="37"/>
      <c r="D31" s="37"/>
      <c r="E31" s="37"/>
      <c r="F31" s="37"/>
      <c r="G31" s="37"/>
      <c r="H31" s="37"/>
    </row>
    <row r="32" spans="1:8">
      <c r="A32" s="37"/>
      <c r="B32" s="37"/>
      <c r="C32" s="37"/>
      <c r="D32" s="37"/>
      <c r="E32" s="37"/>
      <c r="F32" s="37"/>
      <c r="G32" s="37"/>
      <c r="H32" s="37"/>
    </row>
    <row r="33" spans="1:8">
      <c r="A33" s="37"/>
      <c r="B33" s="37"/>
      <c r="C33" s="37"/>
      <c r="D33" s="37"/>
      <c r="E33" s="37"/>
      <c r="F33" s="37"/>
      <c r="G33" s="37"/>
      <c r="H33" s="37"/>
    </row>
    <row r="34" spans="1:8">
      <c r="A34" s="37"/>
      <c r="B34" s="37"/>
      <c r="C34" s="37"/>
      <c r="D34" s="37"/>
      <c r="E34" s="37"/>
      <c r="F34" s="37"/>
      <c r="G34" s="37"/>
      <c r="H34" s="37"/>
    </row>
    <row r="35" spans="1:8">
      <c r="A35" s="37"/>
      <c r="B35" s="37"/>
      <c r="C35" s="37"/>
      <c r="D35" s="37"/>
      <c r="E35" s="37"/>
      <c r="F35" s="37"/>
      <c r="G35" s="37"/>
      <c r="H35" s="37"/>
    </row>
    <row r="36" spans="1:8">
      <c r="A36" s="37"/>
      <c r="B36" s="37"/>
      <c r="C36" s="37"/>
      <c r="D36" s="37"/>
      <c r="E36" s="37"/>
      <c r="F36" s="37"/>
      <c r="G36" s="37"/>
      <c r="H36" s="37"/>
    </row>
    <row r="37" spans="1:8">
      <c r="A37" s="37"/>
      <c r="B37" s="37"/>
      <c r="C37" s="37"/>
      <c r="D37" s="37"/>
      <c r="E37" s="37"/>
      <c r="F37" s="37"/>
      <c r="G37" s="37"/>
      <c r="H37" s="37"/>
    </row>
    <row r="38" spans="1:8">
      <c r="A38" s="37"/>
      <c r="B38" s="37"/>
      <c r="C38" s="37"/>
      <c r="D38" s="37"/>
      <c r="E38" s="37"/>
      <c r="F38" s="37"/>
      <c r="G38" s="37"/>
      <c r="H38" s="37"/>
    </row>
    <row r="39" spans="1:8">
      <c r="A39" s="37"/>
      <c r="B39" s="37"/>
      <c r="C39" s="37"/>
      <c r="D39" s="37"/>
      <c r="E39" s="37"/>
      <c r="F39" s="37"/>
      <c r="G39" s="37"/>
      <c r="H39" s="37"/>
    </row>
    <row r="40" spans="1:8">
      <c r="A40" s="37"/>
      <c r="B40" s="37"/>
      <c r="C40" s="37"/>
      <c r="D40" s="37"/>
      <c r="E40" s="37"/>
      <c r="F40" s="37"/>
      <c r="G40" s="37"/>
      <c r="H40" s="37"/>
    </row>
    <row r="41" spans="1:8">
      <c r="A41" s="37"/>
      <c r="B41" s="37"/>
      <c r="C41" s="37"/>
      <c r="D41" s="37"/>
      <c r="E41" s="37"/>
      <c r="F41" s="37"/>
      <c r="G41" s="37"/>
      <c r="H41" s="37"/>
    </row>
    <row r="42" spans="1:8">
      <c r="A42" s="37"/>
      <c r="B42" s="37"/>
      <c r="C42" s="37"/>
      <c r="D42" s="37"/>
      <c r="E42" s="37"/>
      <c r="F42" s="37"/>
      <c r="G42" s="37"/>
      <c r="H42" s="37"/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6" spans="1:8">
      <c r="A46" s="37"/>
      <c r="B46" s="37"/>
      <c r="C46" s="37"/>
      <c r="D46" s="37"/>
      <c r="E46" s="37"/>
      <c r="F46" s="37"/>
      <c r="G46" s="37"/>
      <c r="H46" s="37"/>
    </row>
    <row r="47" spans="1:8">
      <c r="A47" s="37"/>
      <c r="B47" s="37"/>
      <c r="C47" s="37"/>
      <c r="D47" s="37"/>
      <c r="E47" s="37"/>
      <c r="F47" s="37"/>
      <c r="G47" s="37"/>
      <c r="H47" s="37"/>
    </row>
    <row r="48" spans="1:8">
      <c r="A48" s="37"/>
      <c r="B48" s="37"/>
      <c r="C48" s="37"/>
      <c r="D48" s="37"/>
      <c r="E48" s="37"/>
      <c r="F48" s="37"/>
      <c r="G48" s="37"/>
      <c r="H48" s="37"/>
    </row>
    <row r="49" spans="1:8">
      <c r="A49" s="37"/>
      <c r="B49" s="37"/>
      <c r="C49" s="37"/>
      <c r="D49" s="37"/>
      <c r="E49" s="37"/>
      <c r="F49" s="37"/>
      <c r="G49" s="37"/>
      <c r="H49" s="37"/>
    </row>
    <row r="50" spans="1:8">
      <c r="A50" s="37"/>
      <c r="B50" s="37"/>
      <c r="C50" s="37"/>
      <c r="D50" s="37"/>
      <c r="E50" s="37"/>
      <c r="F50" s="37"/>
      <c r="G50" s="37"/>
      <c r="H50" s="37"/>
    </row>
    <row r="51" spans="1:8">
      <c r="A51" s="37"/>
      <c r="B51" s="37"/>
      <c r="C51" s="37"/>
      <c r="D51" s="37"/>
      <c r="E51" s="37"/>
      <c r="F51" s="37"/>
      <c r="G51" s="37"/>
      <c r="H51" s="37"/>
    </row>
    <row r="52" spans="1:8">
      <c r="A52" s="37"/>
      <c r="B52" s="37"/>
      <c r="C52" s="37"/>
      <c r="D52" s="37"/>
      <c r="E52" s="37"/>
      <c r="F52" s="37"/>
      <c r="G52" s="37"/>
      <c r="H52" s="37"/>
    </row>
    <row r="53" spans="1:8">
      <c r="A53" s="37"/>
      <c r="B53" s="37"/>
      <c r="C53" s="37"/>
      <c r="D53" s="37"/>
      <c r="E53" s="37"/>
      <c r="F53" s="37"/>
      <c r="G53" s="37"/>
      <c r="H53" s="37"/>
    </row>
    <row r="54" spans="1:8">
      <c r="A54" s="37"/>
      <c r="B54" s="37"/>
      <c r="C54" s="37"/>
      <c r="D54" s="37"/>
      <c r="E54" s="37"/>
      <c r="F54" s="37"/>
      <c r="G54" s="37"/>
      <c r="H54" s="37"/>
    </row>
    <row r="55" spans="1:8">
      <c r="A55" s="37"/>
      <c r="B55" s="37"/>
      <c r="C55" s="37"/>
      <c r="D55" s="37"/>
      <c r="E55" s="37"/>
      <c r="F55" s="37"/>
      <c r="G55" s="37"/>
      <c r="H55" s="37"/>
    </row>
    <row r="56" spans="1:8">
      <c r="A56" s="37"/>
      <c r="B56" s="37"/>
      <c r="C56" s="37"/>
      <c r="D56" s="37"/>
      <c r="E56" s="37"/>
      <c r="F56" s="37"/>
      <c r="G56" s="37"/>
      <c r="H56" s="37"/>
    </row>
    <row r="57" spans="1:8" ht="15">
      <c r="A57" s="106" t="s">
        <v>326</v>
      </c>
      <c r="B57" s="37"/>
      <c r="C57" s="37"/>
      <c r="D57" s="37"/>
      <c r="E57" s="37"/>
      <c r="F57" s="37"/>
      <c r="G57" s="37"/>
      <c r="H57" s="37"/>
    </row>
    <row r="58" spans="1:8" ht="15" thickBot="1">
      <c r="A58" s="37"/>
      <c r="B58" s="37"/>
      <c r="C58" s="37"/>
      <c r="D58" s="53"/>
      <c r="E58" s="37"/>
      <c r="F58" s="37"/>
      <c r="G58" s="37"/>
      <c r="H58" s="37"/>
    </row>
    <row r="59" spans="1:8" ht="38.25">
      <c r="A59" s="122"/>
      <c r="B59" s="123" t="s">
        <v>318</v>
      </c>
      <c r="C59" s="123" t="s">
        <v>327</v>
      </c>
      <c r="D59" s="321" t="s">
        <v>328</v>
      </c>
      <c r="E59" s="123"/>
      <c r="F59" s="123" t="s">
        <v>329</v>
      </c>
      <c r="G59" s="321" t="s">
        <v>330</v>
      </c>
      <c r="H59" s="124" t="s">
        <v>331</v>
      </c>
    </row>
    <row r="60" spans="1:8">
      <c r="A60" s="125"/>
      <c r="B60" s="126" t="s">
        <v>321</v>
      </c>
      <c r="C60" s="126" t="s">
        <v>322</v>
      </c>
      <c r="D60" s="113" t="s">
        <v>323</v>
      </c>
      <c r="E60" s="127"/>
      <c r="F60" s="127" t="s">
        <v>332</v>
      </c>
      <c r="G60" s="112" t="s">
        <v>333</v>
      </c>
      <c r="H60" s="128" t="s">
        <v>334</v>
      </c>
    </row>
    <row r="61" spans="1:8" ht="8.25" customHeight="1">
      <c r="A61" s="129"/>
      <c r="B61" s="130"/>
      <c r="C61" s="130"/>
      <c r="D61" s="131"/>
      <c r="E61" s="130"/>
      <c r="F61" s="130"/>
      <c r="G61" s="131"/>
      <c r="H61" s="132"/>
    </row>
    <row r="62" spans="1:8" ht="15.75" customHeight="1">
      <c r="A62" s="606" t="s">
        <v>541</v>
      </c>
      <c r="B62" s="647">
        <v>-6344926</v>
      </c>
      <c r="C62" s="647">
        <v>2507035</v>
      </c>
      <c r="D62" s="647">
        <v>-8851961</v>
      </c>
      <c r="E62" s="647"/>
      <c r="F62" s="647">
        <v>8851961</v>
      </c>
      <c r="G62" s="647">
        <v>-3228138</v>
      </c>
      <c r="H62" s="648">
        <v>5623823</v>
      </c>
    </row>
    <row r="63" spans="1:8" ht="15.75" customHeight="1">
      <c r="A63" s="607" t="s">
        <v>569</v>
      </c>
      <c r="B63" s="649">
        <v>-842997</v>
      </c>
      <c r="C63" s="649">
        <v>108827</v>
      </c>
      <c r="D63" s="649">
        <v>-951824</v>
      </c>
      <c r="E63" s="649"/>
      <c r="F63" s="649">
        <v>951824</v>
      </c>
      <c r="G63" s="649">
        <v>-220252</v>
      </c>
      <c r="H63" s="650">
        <v>731572</v>
      </c>
    </row>
    <row r="64" spans="1:8" ht="15.75" customHeight="1">
      <c r="A64" s="607" t="s">
        <v>609</v>
      </c>
      <c r="B64" s="649">
        <v>-57977</v>
      </c>
      <c r="C64" s="649">
        <v>215845</v>
      </c>
      <c r="D64" s="649">
        <v>-273822</v>
      </c>
      <c r="E64" s="649"/>
      <c r="F64" s="649">
        <v>273822</v>
      </c>
      <c r="G64" s="649">
        <v>-270011</v>
      </c>
      <c r="H64" s="650">
        <v>3811</v>
      </c>
    </row>
    <row r="65" spans="1:8" ht="15.75" customHeight="1">
      <c r="A65" s="607" t="s">
        <v>610</v>
      </c>
      <c r="B65" s="649">
        <v>-1443287</v>
      </c>
      <c r="C65" s="649">
        <v>166325</v>
      </c>
      <c r="D65" s="649">
        <v>-1609612</v>
      </c>
      <c r="E65" s="649"/>
      <c r="F65" s="649">
        <v>1609612</v>
      </c>
      <c r="G65" s="649">
        <v>-202647</v>
      </c>
      <c r="H65" s="650">
        <v>1406965</v>
      </c>
    </row>
    <row r="66" spans="1:8" ht="15.75" customHeight="1">
      <c r="A66" s="607" t="s">
        <v>611</v>
      </c>
      <c r="B66" s="649">
        <v>82620</v>
      </c>
      <c r="C66" s="649">
        <v>167265</v>
      </c>
      <c r="D66" s="649">
        <v>-84645</v>
      </c>
      <c r="E66" s="649"/>
      <c r="F66" s="649">
        <v>84645</v>
      </c>
      <c r="G66" s="649">
        <v>-1243426</v>
      </c>
      <c r="H66" s="650">
        <v>-1158781</v>
      </c>
    </row>
    <row r="67" spans="1:8" ht="15.75" customHeight="1">
      <c r="A67" s="607" t="s">
        <v>612</v>
      </c>
      <c r="B67" s="649">
        <v>378521</v>
      </c>
      <c r="C67" s="649">
        <v>148859</v>
      </c>
      <c r="D67" s="649">
        <v>229662</v>
      </c>
      <c r="E67" s="649"/>
      <c r="F67" s="649">
        <v>-229662</v>
      </c>
      <c r="G67" s="649">
        <v>-315740</v>
      </c>
      <c r="H67" s="650">
        <v>-545402</v>
      </c>
    </row>
    <row r="68" spans="1:8" ht="15.75" customHeight="1">
      <c r="A68" s="607" t="s">
        <v>613</v>
      </c>
      <c r="B68" s="649">
        <v>527257</v>
      </c>
      <c r="C68" s="649">
        <v>224887</v>
      </c>
      <c r="D68" s="649">
        <v>302370</v>
      </c>
      <c r="E68" s="649"/>
      <c r="F68" s="649">
        <v>-302370</v>
      </c>
      <c r="G68" s="649">
        <v>-18971</v>
      </c>
      <c r="H68" s="650">
        <v>-321341</v>
      </c>
    </row>
    <row r="69" spans="1:8" ht="15.75" customHeight="1">
      <c r="A69" s="607" t="s">
        <v>636</v>
      </c>
      <c r="B69" s="649">
        <v>-1335001</v>
      </c>
      <c r="C69" s="649">
        <v>264794</v>
      </c>
      <c r="D69" s="649">
        <v>-1599795</v>
      </c>
      <c r="E69" s="649"/>
      <c r="F69" s="649">
        <v>1599795</v>
      </c>
      <c r="G69" s="649">
        <v>1270326</v>
      </c>
      <c r="H69" s="650">
        <v>2870121</v>
      </c>
    </row>
    <row r="70" spans="1:8" ht="15.75" customHeight="1">
      <c r="A70" s="607" t="s">
        <v>637</v>
      </c>
      <c r="B70" s="649">
        <v>2692866</v>
      </c>
      <c r="C70" s="649">
        <v>164610</v>
      </c>
      <c r="D70" s="649">
        <v>2528256</v>
      </c>
      <c r="E70" s="649"/>
      <c r="F70" s="649">
        <v>-2528256</v>
      </c>
      <c r="G70" s="649">
        <v>4434767</v>
      </c>
      <c r="H70" s="650">
        <v>1906511</v>
      </c>
    </row>
    <row r="71" spans="1:8" ht="15.75" customHeight="1">
      <c r="A71" s="607" t="s">
        <v>638</v>
      </c>
      <c r="B71" s="649">
        <v>706578</v>
      </c>
      <c r="C71" s="649">
        <v>249981</v>
      </c>
      <c r="D71" s="649">
        <v>456597</v>
      </c>
      <c r="E71" s="649"/>
      <c r="F71" s="649">
        <v>-456597</v>
      </c>
      <c r="G71" s="649">
        <v>-1431316</v>
      </c>
      <c r="H71" s="650">
        <v>-1887913</v>
      </c>
    </row>
    <row r="72" spans="1:8" ht="15.75" customHeight="1">
      <c r="A72" s="607" t="s">
        <v>655</v>
      </c>
      <c r="B72" s="649">
        <v>874825</v>
      </c>
      <c r="C72" s="649">
        <v>82750</v>
      </c>
      <c r="D72" s="649">
        <v>792075</v>
      </c>
      <c r="E72" s="649"/>
      <c r="F72" s="649">
        <v>-792075</v>
      </c>
      <c r="G72" s="649">
        <v>-316737</v>
      </c>
      <c r="H72" s="650">
        <v>-1108812</v>
      </c>
    </row>
    <row r="73" spans="1:8" ht="15.75" customHeight="1">
      <c r="A73" s="607" t="s">
        <v>656</v>
      </c>
      <c r="B73" s="649">
        <v>-471382</v>
      </c>
      <c r="C73" s="649">
        <v>124486</v>
      </c>
      <c r="D73" s="649">
        <v>-595868</v>
      </c>
      <c r="E73" s="649"/>
      <c r="F73" s="649">
        <v>595868</v>
      </c>
      <c r="G73" s="649">
        <v>-1276831</v>
      </c>
      <c r="H73" s="650">
        <v>-680963</v>
      </c>
    </row>
    <row r="74" spans="1:8" ht="15.75" customHeight="1">
      <c r="A74" s="607" t="s">
        <v>657</v>
      </c>
      <c r="B74" s="649">
        <v>-1889420</v>
      </c>
      <c r="C74" s="649">
        <v>693385</v>
      </c>
      <c r="D74" s="649">
        <v>-2582805</v>
      </c>
      <c r="E74" s="649"/>
      <c r="F74" s="649">
        <v>2582805</v>
      </c>
      <c r="G74" s="649">
        <v>-3307611</v>
      </c>
      <c r="H74" s="650">
        <v>-724806</v>
      </c>
    </row>
    <row r="75" spans="1:8" ht="15.75" customHeight="1" thickBot="1">
      <c r="A75" s="608" t="s">
        <v>658</v>
      </c>
      <c r="B75" s="651">
        <v>-777397</v>
      </c>
      <c r="C75" s="651">
        <v>2612014</v>
      </c>
      <c r="D75" s="651">
        <v>-3389411</v>
      </c>
      <c r="E75" s="651"/>
      <c r="F75" s="651">
        <v>3389411</v>
      </c>
      <c r="G75" s="651">
        <v>-2898449</v>
      </c>
      <c r="H75" s="652">
        <v>490962</v>
      </c>
    </row>
    <row r="76" spans="1:8" ht="15.75" customHeight="1">
      <c r="A76" s="750" t="s">
        <v>679</v>
      </c>
      <c r="B76" s="756">
        <v>442569</v>
      </c>
      <c r="C76" s="756">
        <v>223444</v>
      </c>
      <c r="D76" s="756">
        <v>219125</v>
      </c>
      <c r="E76" s="756"/>
      <c r="F76" s="756">
        <v>-219125</v>
      </c>
      <c r="G76" s="756">
        <v>363091</v>
      </c>
      <c r="H76" s="757">
        <v>143966</v>
      </c>
    </row>
    <row r="77" spans="1:8" ht="15.75" customHeight="1">
      <c r="A77" s="750" t="s">
        <v>609</v>
      </c>
      <c r="B77" s="756">
        <v>-2066004</v>
      </c>
      <c r="C77" s="756">
        <v>50357</v>
      </c>
      <c r="D77" s="756">
        <v>-2116361</v>
      </c>
      <c r="E77" s="756"/>
      <c r="F77" s="756">
        <v>2116361</v>
      </c>
      <c r="G77" s="756">
        <v>1527934</v>
      </c>
      <c r="H77" s="757">
        <v>3644295</v>
      </c>
    </row>
    <row r="78" spans="1:8" ht="15.75" customHeight="1">
      <c r="A78" s="750" t="s">
        <v>610</v>
      </c>
      <c r="B78" s="756">
        <v>-1595623</v>
      </c>
      <c r="C78" s="756">
        <v>82762</v>
      </c>
      <c r="D78" s="756">
        <v>-1678385</v>
      </c>
      <c r="E78" s="756"/>
      <c r="F78" s="756">
        <v>1678385</v>
      </c>
      <c r="G78" s="756">
        <v>8727481</v>
      </c>
      <c r="H78" s="757">
        <v>10405866</v>
      </c>
    </row>
    <row r="79" spans="1:8" ht="15.75" customHeight="1" thickBot="1">
      <c r="A79" s="751" t="s">
        <v>680</v>
      </c>
      <c r="B79" s="758">
        <v>-3219058</v>
      </c>
      <c r="C79" s="758">
        <v>356563</v>
      </c>
      <c r="D79" s="758">
        <v>-3575621</v>
      </c>
      <c r="E79" s="758"/>
      <c r="F79" s="758">
        <v>3575621</v>
      </c>
      <c r="G79" s="758">
        <v>10618506</v>
      </c>
      <c r="H79" s="759">
        <v>14194127</v>
      </c>
    </row>
    <row r="80" spans="1:8">
      <c r="A80" s="133" t="s">
        <v>335</v>
      </c>
      <c r="B80" s="37"/>
      <c r="C80" s="37"/>
      <c r="D80" s="53"/>
      <c r="E80" s="37"/>
      <c r="F80" s="37"/>
      <c r="G80" s="37"/>
      <c r="H80" s="37"/>
    </row>
    <row r="81" spans="1:8">
      <c r="A81" s="133"/>
      <c r="B81" s="37"/>
      <c r="C81" s="37"/>
      <c r="D81" s="53"/>
      <c r="E81" s="37"/>
      <c r="F81" s="37"/>
      <c r="G81" s="37"/>
      <c r="H81" s="37"/>
    </row>
    <row r="82" spans="1:8">
      <c r="A82" s="36" t="s">
        <v>63</v>
      </c>
      <c r="B82" s="37"/>
      <c r="C82" s="37"/>
      <c r="D82" s="53"/>
      <c r="E82" s="37"/>
      <c r="F82" s="37"/>
      <c r="G82" s="37"/>
      <c r="H82" s="37"/>
    </row>
    <row r="83" spans="1:8" ht="35.25" customHeight="1">
      <c r="A83" s="854" t="s">
        <v>572</v>
      </c>
      <c r="B83" s="854"/>
      <c r="C83" s="854"/>
      <c r="D83" s="854"/>
      <c r="E83" s="854"/>
      <c r="F83" s="854"/>
      <c r="G83" s="854"/>
      <c r="H83" s="854"/>
    </row>
    <row r="84" spans="1:8" ht="75.75" customHeight="1">
      <c r="A84" s="854" t="s">
        <v>573</v>
      </c>
      <c r="B84" s="854"/>
      <c r="C84" s="854"/>
      <c r="D84" s="854"/>
      <c r="E84" s="854"/>
      <c r="F84" s="854"/>
      <c r="G84" s="854"/>
      <c r="H84" s="854"/>
    </row>
    <row r="85" spans="1:8">
      <c r="A85" s="7"/>
      <c r="B85" s="134"/>
      <c r="C85" s="37"/>
      <c r="D85" s="53"/>
      <c r="E85" s="37"/>
      <c r="F85" s="37"/>
      <c r="G85" s="37"/>
      <c r="H85" s="37"/>
    </row>
  </sheetData>
  <mergeCells count="2">
    <mergeCell ref="A84:H84"/>
    <mergeCell ref="A83:H8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4"/>
  <sheetViews>
    <sheetView view="pageBreakPreview" zoomScale="85" zoomScaleNormal="85" workbookViewId="0">
      <pane xSplit="2" ySplit="5" topLeftCell="C6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2.75"/>
  <cols>
    <col min="1" max="1" width="6.7109375" style="492" customWidth="1"/>
    <col min="2" max="2" width="51.140625" style="492" customWidth="1"/>
    <col min="3" max="12" width="15.42578125" style="492" customWidth="1"/>
    <col min="13" max="16384" width="9.140625" style="492"/>
  </cols>
  <sheetData>
    <row r="1" spans="1:12" ht="15.75">
      <c r="A1" s="528" t="s">
        <v>524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12" ht="13.5" thickBot="1">
      <c r="A2" s="493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s="491" customFormat="1" ht="12.75" customHeight="1">
      <c r="A3" s="494"/>
      <c r="B3" s="856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2" s="491" customFormat="1" ht="13.5" customHeight="1" thickBot="1">
      <c r="A4" s="495"/>
      <c r="B4" s="857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2" s="499" customFormat="1">
      <c r="A5" s="496"/>
      <c r="B5" s="497"/>
      <c r="C5" s="498"/>
      <c r="D5" s="498"/>
      <c r="E5" s="498"/>
      <c r="F5" s="498"/>
      <c r="G5" s="498"/>
      <c r="H5" s="498"/>
      <c r="I5" s="498"/>
      <c r="J5" s="498"/>
      <c r="K5" s="498"/>
      <c r="L5" s="547"/>
    </row>
    <row r="6" spans="1:12" s="500" customFormat="1" ht="15.75" customHeight="1">
      <c r="A6" s="509">
        <v>1</v>
      </c>
      <c r="B6" s="510" t="s">
        <v>22</v>
      </c>
      <c r="C6" s="653">
        <v>22155349</v>
      </c>
      <c r="D6" s="653">
        <v>5481526</v>
      </c>
      <c r="E6" s="653">
        <v>5726646</v>
      </c>
      <c r="F6" s="653">
        <v>5755305</v>
      </c>
      <c r="G6" s="653">
        <v>6761923</v>
      </c>
      <c r="H6" s="653">
        <v>23725400</v>
      </c>
      <c r="I6" s="653">
        <v>5632988</v>
      </c>
      <c r="J6" s="653">
        <v>1873490</v>
      </c>
      <c r="K6" s="653">
        <v>1888285</v>
      </c>
      <c r="L6" s="654">
        <v>1871213</v>
      </c>
    </row>
    <row r="7" spans="1:12" s="501" customFormat="1" ht="15.75" customHeight="1">
      <c r="A7" s="509">
        <v>11</v>
      </c>
      <c r="B7" s="510" t="s">
        <v>336</v>
      </c>
      <c r="C7" s="653">
        <v>0</v>
      </c>
      <c r="D7" s="653">
        <v>0</v>
      </c>
      <c r="E7" s="653">
        <v>0</v>
      </c>
      <c r="F7" s="653">
        <v>0</v>
      </c>
      <c r="G7" s="653">
        <v>0</v>
      </c>
      <c r="H7" s="653">
        <v>0</v>
      </c>
      <c r="I7" s="653">
        <v>0</v>
      </c>
      <c r="J7" s="653">
        <v>0</v>
      </c>
      <c r="K7" s="653">
        <v>0</v>
      </c>
      <c r="L7" s="654">
        <v>0</v>
      </c>
    </row>
    <row r="8" spans="1:12" s="501" customFormat="1" ht="15.75" customHeight="1">
      <c r="A8" s="511">
        <v>12</v>
      </c>
      <c r="B8" s="512" t="s">
        <v>337</v>
      </c>
      <c r="C8" s="653">
        <v>18121282</v>
      </c>
      <c r="D8" s="653">
        <v>4447425</v>
      </c>
      <c r="E8" s="653">
        <v>4609786</v>
      </c>
      <c r="F8" s="653">
        <v>4726058</v>
      </c>
      <c r="G8" s="653">
        <v>4685412</v>
      </c>
      <c r="H8" s="653">
        <v>18468681</v>
      </c>
      <c r="I8" s="653">
        <v>4596179</v>
      </c>
      <c r="J8" s="653">
        <v>1514465</v>
      </c>
      <c r="K8" s="653">
        <v>1549937</v>
      </c>
      <c r="L8" s="654">
        <v>1531777</v>
      </c>
    </row>
    <row r="9" spans="1:12" s="501" customFormat="1" ht="15.75" customHeight="1">
      <c r="A9" s="509">
        <v>13</v>
      </c>
      <c r="B9" s="513" t="s">
        <v>338</v>
      </c>
      <c r="C9" s="653">
        <v>2400422</v>
      </c>
      <c r="D9" s="653">
        <v>600037</v>
      </c>
      <c r="E9" s="653">
        <v>600244</v>
      </c>
      <c r="F9" s="653">
        <v>600975</v>
      </c>
      <c r="G9" s="653">
        <v>789580</v>
      </c>
      <c r="H9" s="653">
        <v>2590836</v>
      </c>
      <c r="I9" s="653">
        <v>625058</v>
      </c>
      <c r="J9" s="653">
        <v>206336</v>
      </c>
      <c r="K9" s="653">
        <v>210336</v>
      </c>
      <c r="L9" s="654">
        <v>208386</v>
      </c>
    </row>
    <row r="10" spans="1:12" s="501" customFormat="1" ht="15.75" customHeight="1">
      <c r="A10" s="514">
        <v>131</v>
      </c>
      <c r="B10" s="515" t="s">
        <v>339</v>
      </c>
      <c r="C10" s="655">
        <v>0</v>
      </c>
      <c r="D10" s="655">
        <v>0</v>
      </c>
      <c r="E10" s="655">
        <v>0</v>
      </c>
      <c r="F10" s="655">
        <v>0</v>
      </c>
      <c r="G10" s="655">
        <v>0</v>
      </c>
      <c r="H10" s="655">
        <v>0</v>
      </c>
      <c r="I10" s="655">
        <v>0</v>
      </c>
      <c r="J10" s="655">
        <v>0</v>
      </c>
      <c r="K10" s="655">
        <v>0</v>
      </c>
      <c r="L10" s="656">
        <v>0</v>
      </c>
    </row>
    <row r="11" spans="1:12" s="501" customFormat="1" ht="15.75" customHeight="1">
      <c r="A11" s="514">
        <v>132</v>
      </c>
      <c r="B11" s="515" t="s">
        <v>340</v>
      </c>
      <c r="C11" s="655">
        <v>422</v>
      </c>
      <c r="D11" s="655">
        <v>27</v>
      </c>
      <c r="E11" s="655">
        <v>106</v>
      </c>
      <c r="F11" s="655">
        <v>924</v>
      </c>
      <c r="G11" s="655">
        <v>396</v>
      </c>
      <c r="H11" s="655">
        <v>1453</v>
      </c>
      <c r="I11" s="655">
        <v>58</v>
      </c>
      <c r="J11" s="655">
        <v>3</v>
      </c>
      <c r="K11" s="655">
        <v>2</v>
      </c>
      <c r="L11" s="656">
        <v>53</v>
      </c>
    </row>
    <row r="12" spans="1:12" s="501" customFormat="1" ht="15.75" customHeight="1">
      <c r="A12" s="514">
        <v>133</v>
      </c>
      <c r="B12" s="516" t="s">
        <v>341</v>
      </c>
      <c r="C12" s="655">
        <v>2400000</v>
      </c>
      <c r="D12" s="655">
        <v>600010</v>
      </c>
      <c r="E12" s="655">
        <v>600138</v>
      </c>
      <c r="F12" s="655">
        <v>600051</v>
      </c>
      <c r="G12" s="655">
        <v>789184</v>
      </c>
      <c r="H12" s="655">
        <v>2589383</v>
      </c>
      <c r="I12" s="655">
        <v>625000</v>
      </c>
      <c r="J12" s="655">
        <v>206333</v>
      </c>
      <c r="K12" s="655">
        <v>210334</v>
      </c>
      <c r="L12" s="656">
        <v>208333</v>
      </c>
    </row>
    <row r="13" spans="1:12" s="501" customFormat="1" ht="15.75" customHeight="1">
      <c r="A13" s="514">
        <v>1331</v>
      </c>
      <c r="B13" s="517" t="s">
        <v>77</v>
      </c>
      <c r="C13" s="655">
        <v>2400000</v>
      </c>
      <c r="D13" s="655">
        <v>600010</v>
      </c>
      <c r="E13" s="655">
        <v>600138</v>
      </c>
      <c r="F13" s="655">
        <v>600051</v>
      </c>
      <c r="G13" s="655">
        <v>789184</v>
      </c>
      <c r="H13" s="655">
        <v>2589383</v>
      </c>
      <c r="I13" s="655">
        <v>625000</v>
      </c>
      <c r="J13" s="655">
        <v>206333</v>
      </c>
      <c r="K13" s="655">
        <v>210334</v>
      </c>
      <c r="L13" s="656">
        <v>208333</v>
      </c>
    </row>
    <row r="14" spans="1:12" s="501" customFormat="1" ht="15.75" customHeight="1">
      <c r="A14" s="514">
        <v>1332</v>
      </c>
      <c r="B14" s="517" t="s">
        <v>78</v>
      </c>
      <c r="C14" s="655">
        <v>0</v>
      </c>
      <c r="D14" s="655">
        <v>0</v>
      </c>
      <c r="E14" s="655">
        <v>0</v>
      </c>
      <c r="F14" s="655">
        <v>0</v>
      </c>
      <c r="G14" s="655">
        <v>0</v>
      </c>
      <c r="H14" s="655">
        <v>0</v>
      </c>
      <c r="I14" s="655">
        <v>0</v>
      </c>
      <c r="J14" s="655">
        <v>0</v>
      </c>
      <c r="K14" s="655">
        <v>0</v>
      </c>
      <c r="L14" s="656">
        <v>0</v>
      </c>
    </row>
    <row r="15" spans="1:12" s="501" customFormat="1" ht="15.75" customHeight="1">
      <c r="A15" s="509">
        <v>14</v>
      </c>
      <c r="B15" s="513" t="s">
        <v>342</v>
      </c>
      <c r="C15" s="653">
        <v>1633645</v>
      </c>
      <c r="D15" s="653">
        <v>434064</v>
      </c>
      <c r="E15" s="653">
        <v>516616</v>
      </c>
      <c r="F15" s="653">
        <v>428272</v>
      </c>
      <c r="G15" s="653">
        <v>1286931</v>
      </c>
      <c r="H15" s="653">
        <v>2665883</v>
      </c>
      <c r="I15" s="653">
        <v>411751</v>
      </c>
      <c r="J15" s="653">
        <v>152689</v>
      </c>
      <c r="K15" s="653">
        <v>128012</v>
      </c>
      <c r="L15" s="654">
        <v>131050</v>
      </c>
    </row>
    <row r="16" spans="1:12" s="502" customFormat="1">
      <c r="A16" s="518"/>
      <c r="B16" s="519"/>
      <c r="C16" s="657"/>
      <c r="D16" s="657"/>
      <c r="E16" s="657"/>
      <c r="F16" s="657"/>
      <c r="G16" s="657"/>
      <c r="H16" s="657"/>
      <c r="I16" s="657"/>
      <c r="J16" s="657"/>
      <c r="K16" s="657"/>
      <c r="L16" s="658"/>
    </row>
    <row r="17" spans="1:12" s="500" customFormat="1" ht="15.75" customHeight="1">
      <c r="A17" s="509">
        <v>2</v>
      </c>
      <c r="B17" s="510" t="s">
        <v>65</v>
      </c>
      <c r="C17" s="653">
        <v>22725947</v>
      </c>
      <c r="D17" s="653">
        <v>5517752</v>
      </c>
      <c r="E17" s="653">
        <v>5777553</v>
      </c>
      <c r="F17" s="653">
        <v>5517105</v>
      </c>
      <c r="G17" s="653">
        <v>6199076</v>
      </c>
      <c r="H17" s="653">
        <v>23011486</v>
      </c>
      <c r="I17" s="653">
        <v>5629969</v>
      </c>
      <c r="J17" s="653">
        <v>1770129</v>
      </c>
      <c r="K17" s="653">
        <v>1880096</v>
      </c>
      <c r="L17" s="654">
        <v>1979744</v>
      </c>
    </row>
    <row r="18" spans="1:12" s="501" customFormat="1" ht="15.75" customHeight="1">
      <c r="A18" s="509">
        <v>21</v>
      </c>
      <c r="B18" s="510" t="s">
        <v>66</v>
      </c>
      <c r="C18" s="653">
        <v>235865</v>
      </c>
      <c r="D18" s="653">
        <v>59712</v>
      </c>
      <c r="E18" s="653">
        <v>59800</v>
      </c>
      <c r="F18" s="653">
        <v>61757</v>
      </c>
      <c r="G18" s="653">
        <v>62945</v>
      </c>
      <c r="H18" s="653">
        <v>244214</v>
      </c>
      <c r="I18" s="653">
        <v>60525</v>
      </c>
      <c r="J18" s="653">
        <v>19938</v>
      </c>
      <c r="K18" s="653">
        <v>20339</v>
      </c>
      <c r="L18" s="654">
        <v>20248</v>
      </c>
    </row>
    <row r="19" spans="1:12" s="501" customFormat="1" ht="15.75" customHeight="1">
      <c r="A19" s="514">
        <v>211</v>
      </c>
      <c r="B19" s="515" t="s">
        <v>67</v>
      </c>
      <c r="C19" s="655">
        <v>203278</v>
      </c>
      <c r="D19" s="655">
        <v>51429</v>
      </c>
      <c r="E19" s="655">
        <v>51490</v>
      </c>
      <c r="F19" s="655">
        <v>53496</v>
      </c>
      <c r="G19" s="655">
        <v>54687</v>
      </c>
      <c r="H19" s="655">
        <v>211102</v>
      </c>
      <c r="I19" s="655">
        <v>52135</v>
      </c>
      <c r="J19" s="655">
        <v>17168</v>
      </c>
      <c r="K19" s="655">
        <v>17520</v>
      </c>
      <c r="L19" s="656">
        <v>17447</v>
      </c>
    </row>
    <row r="20" spans="1:12" s="501" customFormat="1" ht="15.75" customHeight="1">
      <c r="A20" s="514">
        <v>212</v>
      </c>
      <c r="B20" s="515" t="s">
        <v>43</v>
      </c>
      <c r="C20" s="655">
        <v>32587</v>
      </c>
      <c r="D20" s="655">
        <v>8283</v>
      </c>
      <c r="E20" s="655">
        <v>8310</v>
      </c>
      <c r="F20" s="655">
        <v>8261</v>
      </c>
      <c r="G20" s="655">
        <v>8258</v>
      </c>
      <c r="H20" s="655">
        <v>33112</v>
      </c>
      <c r="I20" s="655">
        <v>8390</v>
      </c>
      <c r="J20" s="655">
        <v>2770</v>
      </c>
      <c r="K20" s="655">
        <v>2819</v>
      </c>
      <c r="L20" s="656">
        <v>2801</v>
      </c>
    </row>
    <row r="21" spans="1:12" s="501" customFormat="1" ht="15.75" customHeight="1">
      <c r="A21" s="509">
        <v>22</v>
      </c>
      <c r="B21" s="513" t="s">
        <v>68</v>
      </c>
      <c r="C21" s="653">
        <v>108875</v>
      </c>
      <c r="D21" s="653">
        <v>20919</v>
      </c>
      <c r="E21" s="653">
        <v>23500</v>
      </c>
      <c r="F21" s="653">
        <v>32771</v>
      </c>
      <c r="G21" s="653">
        <v>35200</v>
      </c>
      <c r="H21" s="653">
        <v>112390</v>
      </c>
      <c r="I21" s="653">
        <v>20547</v>
      </c>
      <c r="J21" s="653">
        <v>5477</v>
      </c>
      <c r="K21" s="653">
        <v>7309</v>
      </c>
      <c r="L21" s="654">
        <v>7761</v>
      </c>
    </row>
    <row r="22" spans="1:12" s="501" customFormat="1" ht="15.75" customHeight="1">
      <c r="A22" s="509">
        <v>24</v>
      </c>
      <c r="B22" s="513" t="s">
        <v>52</v>
      </c>
      <c r="C22" s="653">
        <v>2598</v>
      </c>
      <c r="D22" s="653">
        <v>22</v>
      </c>
      <c r="E22" s="653">
        <v>324</v>
      </c>
      <c r="F22" s="653">
        <v>332</v>
      </c>
      <c r="G22" s="653">
        <v>2327</v>
      </c>
      <c r="H22" s="653">
        <v>3005</v>
      </c>
      <c r="I22" s="653">
        <v>86</v>
      </c>
      <c r="J22" s="653">
        <v>15</v>
      </c>
      <c r="K22" s="653">
        <v>14</v>
      </c>
      <c r="L22" s="654">
        <v>57</v>
      </c>
    </row>
    <row r="23" spans="1:12" s="501" customFormat="1" ht="15.75" customHeight="1">
      <c r="A23" s="509">
        <v>25</v>
      </c>
      <c r="B23" s="513" t="s">
        <v>343</v>
      </c>
      <c r="C23" s="653">
        <v>0</v>
      </c>
      <c r="D23" s="653">
        <v>0</v>
      </c>
      <c r="E23" s="653">
        <v>0</v>
      </c>
      <c r="F23" s="653">
        <v>0</v>
      </c>
      <c r="G23" s="653">
        <v>0</v>
      </c>
      <c r="H23" s="653">
        <v>0</v>
      </c>
      <c r="I23" s="653">
        <v>0</v>
      </c>
      <c r="J23" s="653">
        <v>0</v>
      </c>
      <c r="K23" s="653">
        <v>0</v>
      </c>
      <c r="L23" s="654">
        <v>0</v>
      </c>
    </row>
    <row r="24" spans="1:12" s="501" customFormat="1" ht="15.75" customHeight="1">
      <c r="A24" s="509">
        <v>26</v>
      </c>
      <c r="B24" s="513" t="s">
        <v>49</v>
      </c>
      <c r="C24" s="653">
        <v>12820598</v>
      </c>
      <c r="D24" s="653">
        <v>2978797</v>
      </c>
      <c r="E24" s="653">
        <v>3094709</v>
      </c>
      <c r="F24" s="653">
        <v>2946285</v>
      </c>
      <c r="G24" s="653">
        <v>3799478</v>
      </c>
      <c r="H24" s="653">
        <v>12819269</v>
      </c>
      <c r="I24" s="653">
        <v>3171163</v>
      </c>
      <c r="J24" s="653">
        <v>1003443</v>
      </c>
      <c r="K24" s="653">
        <v>1060913</v>
      </c>
      <c r="L24" s="654">
        <v>1106807</v>
      </c>
    </row>
    <row r="25" spans="1:12" s="501" customFormat="1" ht="15.75" customHeight="1">
      <c r="A25" s="509">
        <v>27</v>
      </c>
      <c r="B25" s="513" t="s">
        <v>360</v>
      </c>
      <c r="C25" s="653">
        <v>9533814</v>
      </c>
      <c r="D25" s="653">
        <v>2454509</v>
      </c>
      <c r="E25" s="653">
        <v>2587833</v>
      </c>
      <c r="F25" s="653">
        <v>2472768</v>
      </c>
      <c r="G25" s="653">
        <v>2295880</v>
      </c>
      <c r="H25" s="653">
        <v>9810990</v>
      </c>
      <c r="I25" s="653">
        <v>2374014</v>
      </c>
      <c r="J25" s="653">
        <v>739244</v>
      </c>
      <c r="K25" s="653">
        <v>790556</v>
      </c>
      <c r="L25" s="654">
        <v>844214</v>
      </c>
    </row>
    <row r="26" spans="1:12" s="501" customFormat="1" ht="15.75" customHeight="1">
      <c r="A26" s="509">
        <v>28</v>
      </c>
      <c r="B26" s="513" t="s">
        <v>345</v>
      </c>
      <c r="C26" s="653">
        <v>24197</v>
      </c>
      <c r="D26" s="653">
        <v>3793</v>
      </c>
      <c r="E26" s="653">
        <v>11387</v>
      </c>
      <c r="F26" s="653">
        <v>3192</v>
      </c>
      <c r="G26" s="653">
        <v>3246</v>
      </c>
      <c r="H26" s="653">
        <v>21618</v>
      </c>
      <c r="I26" s="653">
        <v>3634</v>
      </c>
      <c r="J26" s="653">
        <v>2012</v>
      </c>
      <c r="K26" s="653">
        <v>965</v>
      </c>
      <c r="L26" s="654">
        <v>657</v>
      </c>
    </row>
    <row r="27" spans="1:12" s="502" customFormat="1">
      <c r="A27" s="518"/>
      <c r="B27" s="519"/>
      <c r="C27" s="657"/>
      <c r="D27" s="657"/>
      <c r="E27" s="657"/>
      <c r="F27" s="657"/>
      <c r="G27" s="657"/>
      <c r="H27" s="657"/>
      <c r="I27" s="657"/>
      <c r="J27" s="657"/>
      <c r="K27" s="657"/>
      <c r="L27" s="658"/>
    </row>
    <row r="28" spans="1:12" s="501" customFormat="1" ht="15.75" customHeight="1">
      <c r="A28" s="503"/>
      <c r="B28" s="504" t="s">
        <v>383</v>
      </c>
      <c r="C28" s="659">
        <v>-570598</v>
      </c>
      <c r="D28" s="659">
        <v>-36226</v>
      </c>
      <c r="E28" s="659">
        <v>-50907</v>
      </c>
      <c r="F28" s="659">
        <v>238200</v>
      </c>
      <c r="G28" s="659">
        <v>562847</v>
      </c>
      <c r="H28" s="659">
        <v>713914</v>
      </c>
      <c r="I28" s="659">
        <v>3019</v>
      </c>
      <c r="J28" s="659">
        <v>103361</v>
      </c>
      <c r="K28" s="659">
        <v>8189</v>
      </c>
      <c r="L28" s="660">
        <v>-108531</v>
      </c>
    </row>
    <row r="29" spans="1:12" s="502" customFormat="1">
      <c r="A29" s="518"/>
      <c r="B29" s="519"/>
      <c r="C29" s="657"/>
      <c r="D29" s="657"/>
      <c r="E29" s="657"/>
      <c r="F29" s="657"/>
      <c r="G29" s="657"/>
      <c r="H29" s="657"/>
      <c r="I29" s="657"/>
      <c r="J29" s="657"/>
      <c r="K29" s="657"/>
      <c r="L29" s="658"/>
    </row>
    <row r="30" spans="1:12" s="500" customFormat="1" ht="15.75" customHeight="1">
      <c r="A30" s="520">
        <v>31</v>
      </c>
      <c r="B30" s="521" t="s">
        <v>385</v>
      </c>
      <c r="C30" s="653">
        <v>13479</v>
      </c>
      <c r="D30" s="653">
        <v>4000</v>
      </c>
      <c r="E30" s="653">
        <v>2156</v>
      </c>
      <c r="F30" s="653">
        <v>5001</v>
      </c>
      <c r="G30" s="653">
        <v>6050</v>
      </c>
      <c r="H30" s="653">
        <v>17207</v>
      </c>
      <c r="I30" s="653">
        <v>3143</v>
      </c>
      <c r="J30" s="653">
        <v>-23</v>
      </c>
      <c r="K30" s="653">
        <v>838</v>
      </c>
      <c r="L30" s="654">
        <v>2328</v>
      </c>
    </row>
    <row r="31" spans="1:12" s="501" customFormat="1" ht="15.75" customHeight="1">
      <c r="A31" s="522" t="s">
        <v>92</v>
      </c>
      <c r="B31" s="523" t="s">
        <v>348</v>
      </c>
      <c r="C31" s="655">
        <v>14231</v>
      </c>
      <c r="D31" s="655">
        <v>4107</v>
      </c>
      <c r="E31" s="655">
        <v>2274</v>
      </c>
      <c r="F31" s="655">
        <v>5132</v>
      </c>
      <c r="G31" s="655">
        <v>6198</v>
      </c>
      <c r="H31" s="655">
        <v>17711</v>
      </c>
      <c r="I31" s="655">
        <v>3291</v>
      </c>
      <c r="J31" s="655">
        <v>9</v>
      </c>
      <c r="K31" s="655">
        <v>896</v>
      </c>
      <c r="L31" s="656">
        <v>2386</v>
      </c>
    </row>
    <row r="32" spans="1:12" s="501" customFormat="1" ht="15.75" customHeight="1">
      <c r="A32" s="522" t="s">
        <v>94</v>
      </c>
      <c r="B32" s="523" t="s">
        <v>349</v>
      </c>
      <c r="C32" s="655">
        <v>752</v>
      </c>
      <c r="D32" s="655">
        <v>107</v>
      </c>
      <c r="E32" s="655">
        <v>118</v>
      </c>
      <c r="F32" s="655">
        <v>131</v>
      </c>
      <c r="G32" s="655">
        <v>148</v>
      </c>
      <c r="H32" s="655">
        <v>504</v>
      </c>
      <c r="I32" s="655">
        <v>148</v>
      </c>
      <c r="J32" s="655">
        <v>32</v>
      </c>
      <c r="K32" s="655">
        <v>58</v>
      </c>
      <c r="L32" s="656">
        <v>58</v>
      </c>
    </row>
    <row r="33" spans="1:12" s="501" customFormat="1" ht="15.75" customHeight="1">
      <c r="A33" s="524">
        <v>311</v>
      </c>
      <c r="B33" s="525" t="s">
        <v>350</v>
      </c>
      <c r="C33" s="655">
        <v>13479</v>
      </c>
      <c r="D33" s="655">
        <v>4000</v>
      </c>
      <c r="E33" s="655">
        <v>2156</v>
      </c>
      <c r="F33" s="655">
        <v>4979</v>
      </c>
      <c r="G33" s="655">
        <v>5802</v>
      </c>
      <c r="H33" s="655">
        <v>16937</v>
      </c>
      <c r="I33" s="655">
        <v>3069</v>
      </c>
      <c r="J33" s="655">
        <v>-23</v>
      </c>
      <c r="K33" s="655">
        <v>838</v>
      </c>
      <c r="L33" s="656">
        <v>2254</v>
      </c>
    </row>
    <row r="34" spans="1:12" s="500" customFormat="1" ht="15.75" customHeight="1">
      <c r="A34" s="526" t="s">
        <v>97</v>
      </c>
      <c r="B34" s="527" t="s">
        <v>351</v>
      </c>
      <c r="C34" s="655">
        <v>14231</v>
      </c>
      <c r="D34" s="655">
        <v>4107</v>
      </c>
      <c r="E34" s="655">
        <v>2274</v>
      </c>
      <c r="F34" s="655">
        <v>5110</v>
      </c>
      <c r="G34" s="655">
        <v>5950</v>
      </c>
      <c r="H34" s="655">
        <v>17441</v>
      </c>
      <c r="I34" s="655">
        <v>3217</v>
      </c>
      <c r="J34" s="655">
        <v>9</v>
      </c>
      <c r="K34" s="655">
        <v>896</v>
      </c>
      <c r="L34" s="656">
        <v>2312</v>
      </c>
    </row>
    <row r="35" spans="1:12" s="500" customFormat="1" ht="15.75" customHeight="1">
      <c r="A35" s="526" t="s">
        <v>99</v>
      </c>
      <c r="B35" s="527" t="s">
        <v>352</v>
      </c>
      <c r="C35" s="655">
        <v>752</v>
      </c>
      <c r="D35" s="655">
        <v>107</v>
      </c>
      <c r="E35" s="655">
        <v>118</v>
      </c>
      <c r="F35" s="655">
        <v>131</v>
      </c>
      <c r="G35" s="655">
        <v>148</v>
      </c>
      <c r="H35" s="655">
        <v>504</v>
      </c>
      <c r="I35" s="655">
        <v>148</v>
      </c>
      <c r="J35" s="655">
        <v>32</v>
      </c>
      <c r="K35" s="655">
        <v>58</v>
      </c>
      <c r="L35" s="656">
        <v>58</v>
      </c>
    </row>
    <row r="36" spans="1:12" s="500" customFormat="1" ht="15.75" customHeight="1">
      <c r="A36" s="526">
        <v>314</v>
      </c>
      <c r="B36" s="525" t="s">
        <v>353</v>
      </c>
      <c r="C36" s="655">
        <v>0</v>
      </c>
      <c r="D36" s="655">
        <v>0</v>
      </c>
      <c r="E36" s="655">
        <v>0</v>
      </c>
      <c r="F36" s="655">
        <v>22</v>
      </c>
      <c r="G36" s="655">
        <v>248</v>
      </c>
      <c r="H36" s="655">
        <v>270</v>
      </c>
      <c r="I36" s="655">
        <v>74</v>
      </c>
      <c r="J36" s="655">
        <v>0</v>
      </c>
      <c r="K36" s="655">
        <v>0</v>
      </c>
      <c r="L36" s="656">
        <v>74</v>
      </c>
    </row>
    <row r="37" spans="1:12" s="500" customFormat="1" ht="15.75" customHeight="1">
      <c r="A37" s="526" t="s">
        <v>127</v>
      </c>
      <c r="B37" s="527" t="s">
        <v>354</v>
      </c>
      <c r="C37" s="655">
        <v>0</v>
      </c>
      <c r="D37" s="655">
        <v>0</v>
      </c>
      <c r="E37" s="655">
        <v>0</v>
      </c>
      <c r="F37" s="655">
        <v>22</v>
      </c>
      <c r="G37" s="655">
        <v>248</v>
      </c>
      <c r="H37" s="655">
        <v>270</v>
      </c>
      <c r="I37" s="655">
        <v>74</v>
      </c>
      <c r="J37" s="655">
        <v>0</v>
      </c>
      <c r="K37" s="655">
        <v>0</v>
      </c>
      <c r="L37" s="656">
        <v>74</v>
      </c>
    </row>
    <row r="38" spans="1:12" s="500" customFormat="1" ht="15.75" customHeight="1">
      <c r="A38" s="526" t="s">
        <v>129</v>
      </c>
      <c r="B38" s="527" t="s">
        <v>355</v>
      </c>
      <c r="C38" s="655">
        <v>0</v>
      </c>
      <c r="D38" s="655">
        <v>0</v>
      </c>
      <c r="E38" s="655">
        <v>0</v>
      </c>
      <c r="F38" s="655">
        <v>0</v>
      </c>
      <c r="G38" s="655">
        <v>0</v>
      </c>
      <c r="H38" s="655">
        <v>0</v>
      </c>
      <c r="I38" s="655">
        <v>0</v>
      </c>
      <c r="J38" s="655">
        <v>0</v>
      </c>
      <c r="K38" s="655">
        <v>0</v>
      </c>
      <c r="L38" s="656">
        <v>0</v>
      </c>
    </row>
    <row r="39" spans="1:12" s="502" customFormat="1">
      <c r="A39" s="518"/>
      <c r="B39" s="519"/>
      <c r="C39" s="657"/>
      <c r="D39" s="657"/>
      <c r="E39" s="657"/>
      <c r="F39" s="657"/>
      <c r="G39" s="657"/>
      <c r="H39" s="657"/>
      <c r="I39" s="657"/>
      <c r="J39" s="657"/>
      <c r="K39" s="657"/>
      <c r="L39" s="658"/>
    </row>
    <row r="40" spans="1:12" s="501" customFormat="1" ht="15.75" customHeight="1">
      <c r="A40" s="505"/>
      <c r="B40" s="504" t="s">
        <v>363</v>
      </c>
      <c r="C40" s="659">
        <v>-584077</v>
      </c>
      <c r="D40" s="659">
        <v>-40226</v>
      </c>
      <c r="E40" s="659">
        <v>-53063</v>
      </c>
      <c r="F40" s="659">
        <v>233199</v>
      </c>
      <c r="G40" s="659">
        <v>556797</v>
      </c>
      <c r="H40" s="659">
        <v>696707</v>
      </c>
      <c r="I40" s="659">
        <v>-124</v>
      </c>
      <c r="J40" s="659">
        <v>103384</v>
      </c>
      <c r="K40" s="659">
        <v>7351</v>
      </c>
      <c r="L40" s="660">
        <v>-110859</v>
      </c>
    </row>
    <row r="41" spans="1:12" ht="10.5" customHeight="1">
      <c r="A41" s="506"/>
      <c r="B41" s="507"/>
      <c r="C41" s="661"/>
      <c r="D41" s="661"/>
      <c r="E41" s="661"/>
      <c r="F41" s="661"/>
      <c r="G41" s="661"/>
      <c r="H41" s="661"/>
      <c r="I41" s="661"/>
      <c r="J41" s="661"/>
      <c r="K41" s="661"/>
      <c r="L41" s="662"/>
    </row>
    <row r="42" spans="1:12" s="501" customFormat="1" ht="15.75" customHeight="1">
      <c r="A42" s="505"/>
      <c r="B42" s="504" t="s">
        <v>357</v>
      </c>
      <c r="C42" s="659">
        <v>584077</v>
      </c>
      <c r="D42" s="659">
        <v>40226</v>
      </c>
      <c r="E42" s="659">
        <v>53063</v>
      </c>
      <c r="F42" s="659">
        <v>-233199</v>
      </c>
      <c r="G42" s="659">
        <v>-556797</v>
      </c>
      <c r="H42" s="659">
        <v>-696707</v>
      </c>
      <c r="I42" s="659">
        <v>124</v>
      </c>
      <c r="J42" s="659">
        <v>-103384</v>
      </c>
      <c r="K42" s="659">
        <v>-7351</v>
      </c>
      <c r="L42" s="660">
        <v>110859</v>
      </c>
    </row>
    <row r="43" spans="1:12">
      <c r="A43" s="531"/>
      <c r="B43" s="532"/>
      <c r="C43" s="663"/>
      <c r="D43" s="663"/>
      <c r="E43" s="663"/>
      <c r="F43" s="663"/>
      <c r="G43" s="663"/>
      <c r="H43" s="663"/>
      <c r="I43" s="663"/>
      <c r="J43" s="663"/>
      <c r="K43" s="663"/>
      <c r="L43" s="664"/>
    </row>
    <row r="44" spans="1:12" s="501" customFormat="1" ht="15.75" customHeight="1">
      <c r="A44" s="520">
        <v>32</v>
      </c>
      <c r="B44" s="521" t="s">
        <v>364</v>
      </c>
      <c r="C44" s="653">
        <v>-590078</v>
      </c>
      <c r="D44" s="653">
        <v>-40226</v>
      </c>
      <c r="E44" s="653">
        <v>-53063</v>
      </c>
      <c r="F44" s="653">
        <v>233199</v>
      </c>
      <c r="G44" s="653">
        <v>556797</v>
      </c>
      <c r="H44" s="653">
        <v>696707</v>
      </c>
      <c r="I44" s="653">
        <v>-124</v>
      </c>
      <c r="J44" s="653">
        <v>103384</v>
      </c>
      <c r="K44" s="653">
        <v>7351</v>
      </c>
      <c r="L44" s="654">
        <v>-110859</v>
      </c>
    </row>
    <row r="45" spans="1:12" s="501" customFormat="1" ht="15.75" customHeight="1">
      <c r="A45" s="524">
        <v>321</v>
      </c>
      <c r="B45" s="516" t="s">
        <v>238</v>
      </c>
      <c r="C45" s="655">
        <v>-590078</v>
      </c>
      <c r="D45" s="655">
        <v>-40226</v>
      </c>
      <c r="E45" s="655">
        <v>-53063</v>
      </c>
      <c r="F45" s="655">
        <v>233199</v>
      </c>
      <c r="G45" s="655">
        <v>556797</v>
      </c>
      <c r="H45" s="655">
        <v>696707</v>
      </c>
      <c r="I45" s="655">
        <v>-124</v>
      </c>
      <c r="J45" s="655">
        <v>103384</v>
      </c>
      <c r="K45" s="655">
        <v>7351</v>
      </c>
      <c r="L45" s="656">
        <v>-110859</v>
      </c>
    </row>
    <row r="46" spans="1:12" s="501" customFormat="1" ht="15.75" customHeight="1">
      <c r="A46" s="524">
        <v>322</v>
      </c>
      <c r="B46" s="516" t="s">
        <v>257</v>
      </c>
      <c r="C46" s="655">
        <v>0</v>
      </c>
      <c r="D46" s="655">
        <v>0</v>
      </c>
      <c r="E46" s="655">
        <v>0</v>
      </c>
      <c r="F46" s="655">
        <v>0</v>
      </c>
      <c r="G46" s="655">
        <v>0</v>
      </c>
      <c r="H46" s="655">
        <v>0</v>
      </c>
      <c r="I46" s="655">
        <v>0</v>
      </c>
      <c r="J46" s="655">
        <v>0</v>
      </c>
      <c r="K46" s="655">
        <v>0</v>
      </c>
      <c r="L46" s="656">
        <v>0</v>
      </c>
    </row>
    <row r="47" spans="1:12">
      <c r="A47" s="531"/>
      <c r="B47" s="533"/>
      <c r="C47" s="663"/>
      <c r="D47" s="663"/>
      <c r="E47" s="663"/>
      <c r="F47" s="663"/>
      <c r="G47" s="663"/>
      <c r="H47" s="663"/>
      <c r="I47" s="663"/>
      <c r="J47" s="663"/>
      <c r="K47" s="663"/>
      <c r="L47" s="664"/>
    </row>
    <row r="48" spans="1:12" s="501" customFormat="1" ht="15.75" customHeight="1">
      <c r="A48" s="520">
        <v>33</v>
      </c>
      <c r="B48" s="534" t="s">
        <v>384</v>
      </c>
      <c r="C48" s="653">
        <v>-6001</v>
      </c>
      <c r="D48" s="653">
        <v>0</v>
      </c>
      <c r="E48" s="653">
        <v>0</v>
      </c>
      <c r="F48" s="653">
        <v>0</v>
      </c>
      <c r="G48" s="653">
        <v>0</v>
      </c>
      <c r="H48" s="653">
        <v>0</v>
      </c>
      <c r="I48" s="653">
        <v>0</v>
      </c>
      <c r="J48" s="653">
        <v>0</v>
      </c>
      <c r="K48" s="653">
        <v>0</v>
      </c>
      <c r="L48" s="654">
        <v>0</v>
      </c>
    </row>
    <row r="49" spans="1:12" s="501" customFormat="1" ht="15.75" customHeight="1">
      <c r="A49" s="524">
        <v>331</v>
      </c>
      <c r="B49" s="516" t="s">
        <v>71</v>
      </c>
      <c r="C49" s="655">
        <v>-6001</v>
      </c>
      <c r="D49" s="655">
        <v>0</v>
      </c>
      <c r="E49" s="655">
        <v>0</v>
      </c>
      <c r="F49" s="655">
        <v>0</v>
      </c>
      <c r="G49" s="655">
        <v>0</v>
      </c>
      <c r="H49" s="655">
        <v>0</v>
      </c>
      <c r="I49" s="655">
        <v>0</v>
      </c>
      <c r="J49" s="655">
        <v>0</v>
      </c>
      <c r="K49" s="655">
        <v>0</v>
      </c>
      <c r="L49" s="656">
        <v>0</v>
      </c>
    </row>
    <row r="50" spans="1:12" s="501" customFormat="1" ht="15.75" customHeight="1" thickBot="1">
      <c r="A50" s="535">
        <v>332</v>
      </c>
      <c r="B50" s="536" t="s">
        <v>70</v>
      </c>
      <c r="C50" s="665">
        <v>0</v>
      </c>
      <c r="D50" s="665">
        <v>0</v>
      </c>
      <c r="E50" s="665">
        <v>0</v>
      </c>
      <c r="F50" s="665">
        <v>0</v>
      </c>
      <c r="G50" s="665">
        <v>0</v>
      </c>
      <c r="H50" s="665">
        <v>0</v>
      </c>
      <c r="I50" s="665">
        <v>0</v>
      </c>
      <c r="J50" s="665">
        <v>0</v>
      </c>
      <c r="K50" s="665">
        <v>0</v>
      </c>
      <c r="L50" s="666">
        <v>0</v>
      </c>
    </row>
    <row r="51" spans="1:12">
      <c r="A51" s="508" t="s">
        <v>63</v>
      </c>
    </row>
    <row r="52" spans="1:12" ht="23.25" customHeight="1">
      <c r="A52" s="855" t="s">
        <v>673</v>
      </c>
      <c r="B52" s="855"/>
      <c r="C52" s="855"/>
      <c r="D52" s="855"/>
      <c r="E52" s="855"/>
      <c r="F52" s="855"/>
      <c r="G52" s="855"/>
      <c r="H52" s="855"/>
      <c r="I52" s="855"/>
      <c r="J52" s="855"/>
      <c r="K52" s="855"/>
      <c r="L52" s="855"/>
    </row>
    <row r="53" spans="1:12" ht="34.5" customHeight="1">
      <c r="A53" s="855" t="s">
        <v>572</v>
      </c>
      <c r="B53" s="855"/>
      <c r="C53" s="855"/>
      <c r="D53" s="855"/>
      <c r="E53" s="855"/>
      <c r="F53" s="855"/>
      <c r="G53" s="855"/>
      <c r="H53" s="855"/>
      <c r="I53" s="855"/>
      <c r="J53" s="855"/>
      <c r="K53" s="855"/>
      <c r="L53" s="855"/>
    </row>
    <row r="54" spans="1:12" ht="27.75" customHeight="1"/>
  </sheetData>
  <mergeCells count="13">
    <mergeCell ref="A53:L53"/>
    <mergeCell ref="L3:L4"/>
    <mergeCell ref="B3:B4"/>
    <mergeCell ref="J3:J4"/>
    <mergeCell ref="K3:K4"/>
    <mergeCell ref="C3:C4"/>
    <mergeCell ref="D3:D4"/>
    <mergeCell ref="E3:E4"/>
    <mergeCell ref="H3:H4"/>
    <mergeCell ref="F3:F4"/>
    <mergeCell ref="G3:G4"/>
    <mergeCell ref="A52:L52"/>
    <mergeCell ref="I3:I4"/>
  </mergeCells>
  <pageMargins left="0.51181102362204722" right="0.51181102362204722" top="0.51181102362204722" bottom="0.51181102362204722" header="0.51181102362204722" footer="0.51181102362204722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2"/>
  <sheetViews>
    <sheetView view="pageBreakPreview" zoomScale="85" zoomScaleNormal="70" zoomScaleSheetLayoutView="85" workbookViewId="0">
      <pane xSplit="2" ySplit="4" topLeftCell="D5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4.25"/>
  <cols>
    <col min="1" max="1" width="7" style="324" customWidth="1"/>
    <col min="2" max="2" width="51.140625" style="324" customWidth="1"/>
    <col min="3" max="14" width="14.28515625" style="324" customWidth="1"/>
    <col min="15" max="15" width="5" style="324" customWidth="1"/>
    <col min="16" max="16384" width="9.140625" style="324"/>
  </cols>
  <sheetData>
    <row r="1" spans="1:16" ht="15.75">
      <c r="A1" s="2" t="s">
        <v>525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ht="15" customHeight="1">
      <c r="A3" s="10"/>
      <c r="B3" s="858" t="s">
        <v>18</v>
      </c>
      <c r="C3" s="842" t="s">
        <v>7</v>
      </c>
      <c r="D3" s="842" t="s">
        <v>419</v>
      </c>
      <c r="E3" s="842" t="s">
        <v>501</v>
      </c>
      <c r="F3" s="842" t="s">
        <v>568</v>
      </c>
      <c r="G3" s="842" t="s">
        <v>608</v>
      </c>
      <c r="H3" s="842" t="s">
        <v>635</v>
      </c>
      <c r="I3" s="842" t="s">
        <v>653</v>
      </c>
      <c r="J3" s="842" t="s">
        <v>508</v>
      </c>
      <c r="K3" s="842" t="s">
        <v>674</v>
      </c>
      <c r="L3" s="842" t="s">
        <v>675</v>
      </c>
      <c r="M3" s="842" t="s">
        <v>676</v>
      </c>
      <c r="N3" s="838" t="s">
        <v>677</v>
      </c>
    </row>
    <row r="4" spans="1:16" ht="15" customHeight="1" thickBot="1">
      <c r="A4" s="11"/>
      <c r="B4" s="859"/>
      <c r="C4" s="843"/>
      <c r="D4" s="843"/>
      <c r="E4" s="843"/>
      <c r="F4" s="843"/>
      <c r="G4" s="843"/>
      <c r="H4" s="843"/>
      <c r="I4" s="843"/>
      <c r="J4" s="843"/>
      <c r="K4" s="843"/>
      <c r="L4" s="844"/>
      <c r="M4" s="844"/>
      <c r="N4" s="839"/>
    </row>
    <row r="5" spans="1:16" ht="13.5" customHeight="1">
      <c r="A5" s="12"/>
      <c r="B5" s="13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52"/>
    </row>
    <row r="6" spans="1:16" ht="17.25" customHeight="1">
      <c r="A6" s="15">
        <v>1</v>
      </c>
      <c r="B6" s="42" t="s">
        <v>22</v>
      </c>
      <c r="C6" s="371">
        <v>2010556</v>
      </c>
      <c r="D6" s="634">
        <v>2249637</v>
      </c>
      <c r="E6" s="634">
        <v>2693642</v>
      </c>
      <c r="F6" s="634">
        <v>575883</v>
      </c>
      <c r="G6" s="634">
        <v>736995</v>
      </c>
      <c r="H6" s="634">
        <v>976098</v>
      </c>
      <c r="I6" s="634">
        <v>1300375</v>
      </c>
      <c r="J6" s="634">
        <v>3589351</v>
      </c>
      <c r="K6" s="634">
        <v>554040</v>
      </c>
      <c r="L6" s="634">
        <v>150047</v>
      </c>
      <c r="M6" s="634">
        <v>179581</v>
      </c>
      <c r="N6" s="372">
        <v>224412</v>
      </c>
      <c r="P6" s="395"/>
    </row>
    <row r="7" spans="1:16" ht="17.25" customHeight="1">
      <c r="A7" s="15">
        <v>11</v>
      </c>
      <c r="B7" s="42" t="s">
        <v>336</v>
      </c>
      <c r="C7" s="634">
        <v>0</v>
      </c>
      <c r="D7" s="634">
        <v>0</v>
      </c>
      <c r="E7" s="634">
        <v>0</v>
      </c>
      <c r="F7" s="634">
        <v>0</v>
      </c>
      <c r="G7" s="634">
        <v>0</v>
      </c>
      <c r="H7" s="634">
        <v>0</v>
      </c>
      <c r="I7" s="634">
        <v>0</v>
      </c>
      <c r="J7" s="634">
        <v>0</v>
      </c>
      <c r="K7" s="634">
        <v>0</v>
      </c>
      <c r="L7" s="634">
        <v>0</v>
      </c>
      <c r="M7" s="634">
        <v>0</v>
      </c>
      <c r="N7" s="372">
        <v>0</v>
      </c>
      <c r="P7" s="395"/>
    </row>
    <row r="8" spans="1:16" ht="17.25" customHeight="1">
      <c r="A8" s="33">
        <v>12</v>
      </c>
      <c r="B8" s="136" t="s">
        <v>337</v>
      </c>
      <c r="C8" s="634">
        <v>0</v>
      </c>
      <c r="D8" s="634">
        <v>0</v>
      </c>
      <c r="E8" s="634">
        <v>0</v>
      </c>
      <c r="F8" s="634">
        <v>0</v>
      </c>
      <c r="G8" s="634">
        <v>0</v>
      </c>
      <c r="H8" s="634">
        <v>0</v>
      </c>
      <c r="I8" s="634">
        <v>0</v>
      </c>
      <c r="J8" s="634">
        <v>0</v>
      </c>
      <c r="K8" s="634">
        <v>0</v>
      </c>
      <c r="L8" s="634">
        <v>0</v>
      </c>
      <c r="M8" s="634">
        <v>0</v>
      </c>
      <c r="N8" s="372">
        <v>0</v>
      </c>
      <c r="P8" s="395"/>
    </row>
    <row r="9" spans="1:16" ht="17.25" customHeight="1">
      <c r="A9" s="15">
        <v>13</v>
      </c>
      <c r="B9" s="137" t="s">
        <v>338</v>
      </c>
      <c r="C9" s="371">
        <v>298199</v>
      </c>
      <c r="D9" s="634">
        <v>260828</v>
      </c>
      <c r="E9" s="634">
        <v>443480</v>
      </c>
      <c r="F9" s="634">
        <v>74771</v>
      </c>
      <c r="G9" s="634">
        <v>168982</v>
      </c>
      <c r="H9" s="634">
        <v>373612</v>
      </c>
      <c r="I9" s="634">
        <v>639081</v>
      </c>
      <c r="J9" s="634">
        <v>1256446</v>
      </c>
      <c r="K9" s="634">
        <v>61387</v>
      </c>
      <c r="L9" s="634">
        <v>10339</v>
      </c>
      <c r="M9" s="634">
        <v>17814</v>
      </c>
      <c r="N9" s="372">
        <v>33234</v>
      </c>
      <c r="P9" s="395"/>
    </row>
    <row r="10" spans="1:16" ht="17.25" customHeight="1">
      <c r="A10" s="82">
        <v>131</v>
      </c>
      <c r="B10" s="47" t="s">
        <v>339</v>
      </c>
      <c r="C10" s="639">
        <v>0</v>
      </c>
      <c r="D10" s="639">
        <v>0</v>
      </c>
      <c r="E10" s="639">
        <v>0</v>
      </c>
      <c r="F10" s="639">
        <v>0</v>
      </c>
      <c r="G10" s="639">
        <v>0</v>
      </c>
      <c r="H10" s="639">
        <v>0</v>
      </c>
      <c r="I10" s="639">
        <v>0</v>
      </c>
      <c r="J10" s="639">
        <v>0</v>
      </c>
      <c r="K10" s="639">
        <v>0</v>
      </c>
      <c r="L10" s="639">
        <v>0</v>
      </c>
      <c r="M10" s="639">
        <v>0</v>
      </c>
      <c r="N10" s="374">
        <v>0</v>
      </c>
      <c r="P10" s="395"/>
    </row>
    <row r="11" spans="1:16" ht="17.25" customHeight="1">
      <c r="A11" s="82">
        <v>132</v>
      </c>
      <c r="B11" s="47" t="s">
        <v>340</v>
      </c>
      <c r="C11" s="639">
        <v>2482</v>
      </c>
      <c r="D11" s="639">
        <v>2704</v>
      </c>
      <c r="E11" s="639">
        <v>10318</v>
      </c>
      <c r="F11" s="639">
        <v>2904</v>
      </c>
      <c r="G11" s="639">
        <v>5959</v>
      </c>
      <c r="H11" s="639">
        <v>11507</v>
      </c>
      <c r="I11" s="639">
        <v>451</v>
      </c>
      <c r="J11" s="639">
        <v>20821</v>
      </c>
      <c r="K11" s="639">
        <v>0</v>
      </c>
      <c r="L11" s="639">
        <v>0</v>
      </c>
      <c r="M11" s="639">
        <v>0</v>
      </c>
      <c r="N11" s="374">
        <v>0</v>
      </c>
      <c r="P11" s="395"/>
    </row>
    <row r="12" spans="1:16" ht="17.25" customHeight="1">
      <c r="A12" s="82">
        <v>133</v>
      </c>
      <c r="B12" s="138" t="s">
        <v>341</v>
      </c>
      <c r="C12" s="373">
        <v>295717</v>
      </c>
      <c r="D12" s="639">
        <v>258124</v>
      </c>
      <c r="E12" s="639">
        <v>433162</v>
      </c>
      <c r="F12" s="639">
        <v>71867</v>
      </c>
      <c r="G12" s="639">
        <v>163023</v>
      </c>
      <c r="H12" s="639">
        <v>362105</v>
      </c>
      <c r="I12" s="639">
        <v>638630</v>
      </c>
      <c r="J12" s="639">
        <v>1235625</v>
      </c>
      <c r="K12" s="639">
        <v>61387</v>
      </c>
      <c r="L12" s="639">
        <v>10339</v>
      </c>
      <c r="M12" s="639">
        <v>17814</v>
      </c>
      <c r="N12" s="374">
        <v>33234</v>
      </c>
      <c r="P12" s="395"/>
    </row>
    <row r="13" spans="1:16" ht="17.25" customHeight="1">
      <c r="A13" s="82">
        <v>1331</v>
      </c>
      <c r="B13" s="139" t="s">
        <v>77</v>
      </c>
      <c r="C13" s="639">
        <v>3</v>
      </c>
      <c r="D13" s="639">
        <v>34700</v>
      </c>
      <c r="E13" s="639">
        <v>5795</v>
      </c>
      <c r="F13" s="639">
        <v>2924</v>
      </c>
      <c r="G13" s="639">
        <v>25431</v>
      </c>
      <c r="H13" s="639">
        <v>3061</v>
      </c>
      <c r="I13" s="639">
        <v>-27313</v>
      </c>
      <c r="J13" s="639">
        <v>4103</v>
      </c>
      <c r="K13" s="639">
        <v>2852</v>
      </c>
      <c r="L13" s="639">
        <v>2853</v>
      </c>
      <c r="M13" s="639">
        <v>0</v>
      </c>
      <c r="N13" s="374">
        <v>-1</v>
      </c>
      <c r="P13" s="395"/>
    </row>
    <row r="14" spans="1:16" ht="17.25" customHeight="1">
      <c r="A14" s="82">
        <v>1332</v>
      </c>
      <c r="B14" s="139" t="s">
        <v>78</v>
      </c>
      <c r="C14" s="639">
        <v>295714</v>
      </c>
      <c r="D14" s="639">
        <v>223424</v>
      </c>
      <c r="E14" s="639">
        <v>427367</v>
      </c>
      <c r="F14" s="639">
        <v>68943</v>
      </c>
      <c r="G14" s="639">
        <v>137592</v>
      </c>
      <c r="H14" s="639">
        <v>359044</v>
      </c>
      <c r="I14" s="639">
        <v>665943</v>
      </c>
      <c r="J14" s="639">
        <v>1231522</v>
      </c>
      <c r="K14" s="639">
        <v>58535</v>
      </c>
      <c r="L14" s="639">
        <v>7486</v>
      </c>
      <c r="M14" s="639">
        <v>17814</v>
      </c>
      <c r="N14" s="374">
        <v>33235</v>
      </c>
      <c r="P14" s="395"/>
    </row>
    <row r="15" spans="1:16" ht="17.25" customHeight="1">
      <c r="A15" s="15">
        <v>14</v>
      </c>
      <c r="B15" s="137" t="s">
        <v>342</v>
      </c>
      <c r="C15" s="634">
        <v>1712357</v>
      </c>
      <c r="D15" s="634">
        <v>1988809</v>
      </c>
      <c r="E15" s="634">
        <v>2250162</v>
      </c>
      <c r="F15" s="634">
        <v>501112</v>
      </c>
      <c r="G15" s="634">
        <v>568013</v>
      </c>
      <c r="H15" s="634">
        <v>602486</v>
      </c>
      <c r="I15" s="634">
        <v>661294</v>
      </c>
      <c r="J15" s="634">
        <v>2332905</v>
      </c>
      <c r="K15" s="634">
        <v>492653</v>
      </c>
      <c r="L15" s="634">
        <v>139708</v>
      </c>
      <c r="M15" s="634">
        <v>161767</v>
      </c>
      <c r="N15" s="372">
        <v>191178</v>
      </c>
      <c r="P15" s="395"/>
    </row>
    <row r="16" spans="1:16" ht="13.5" customHeight="1">
      <c r="A16" s="140"/>
      <c r="B16" s="141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8"/>
      <c r="P16" s="395"/>
    </row>
    <row r="17" spans="1:16" ht="17.25" customHeight="1">
      <c r="A17" s="15">
        <v>2</v>
      </c>
      <c r="B17" s="42" t="s">
        <v>65</v>
      </c>
      <c r="C17" s="371">
        <v>1514633</v>
      </c>
      <c r="D17" s="634">
        <v>1538141</v>
      </c>
      <c r="E17" s="634">
        <v>1741302</v>
      </c>
      <c r="F17" s="634">
        <v>271369</v>
      </c>
      <c r="G17" s="634">
        <v>524665</v>
      </c>
      <c r="H17" s="634">
        <v>802045</v>
      </c>
      <c r="I17" s="634">
        <v>1201806</v>
      </c>
      <c r="J17" s="634">
        <v>2799885</v>
      </c>
      <c r="K17" s="634">
        <v>268482</v>
      </c>
      <c r="L17" s="634">
        <v>47574</v>
      </c>
      <c r="M17" s="634">
        <v>81164</v>
      </c>
      <c r="N17" s="372">
        <v>139744</v>
      </c>
      <c r="P17" s="395"/>
    </row>
    <row r="18" spans="1:16" ht="17.25" customHeight="1">
      <c r="A18" s="15">
        <v>21</v>
      </c>
      <c r="B18" s="42" t="s">
        <v>66</v>
      </c>
      <c r="C18" s="371">
        <v>121755</v>
      </c>
      <c r="D18" s="634">
        <v>130146</v>
      </c>
      <c r="E18" s="634">
        <v>133859</v>
      </c>
      <c r="F18" s="634">
        <v>34967</v>
      </c>
      <c r="G18" s="634">
        <v>34613</v>
      </c>
      <c r="H18" s="634">
        <v>36582</v>
      </c>
      <c r="I18" s="634">
        <v>38757</v>
      </c>
      <c r="J18" s="634">
        <v>144919</v>
      </c>
      <c r="K18" s="634">
        <v>36228</v>
      </c>
      <c r="L18" s="634">
        <v>12280</v>
      </c>
      <c r="M18" s="634">
        <v>11665</v>
      </c>
      <c r="N18" s="372">
        <v>12283</v>
      </c>
      <c r="P18" s="395"/>
    </row>
    <row r="19" spans="1:16" ht="17.25" customHeight="1">
      <c r="A19" s="82">
        <v>211</v>
      </c>
      <c r="B19" s="47" t="s">
        <v>67</v>
      </c>
      <c r="C19" s="639">
        <v>106351</v>
      </c>
      <c r="D19" s="639">
        <v>112158</v>
      </c>
      <c r="E19" s="639">
        <v>115070</v>
      </c>
      <c r="F19" s="639">
        <v>30091</v>
      </c>
      <c r="G19" s="639">
        <v>29742</v>
      </c>
      <c r="H19" s="639">
        <v>31523</v>
      </c>
      <c r="I19" s="639">
        <v>33516</v>
      </c>
      <c r="J19" s="639">
        <v>124872</v>
      </c>
      <c r="K19" s="639">
        <v>31143</v>
      </c>
      <c r="L19" s="639">
        <v>10556</v>
      </c>
      <c r="M19" s="639">
        <v>10029</v>
      </c>
      <c r="N19" s="374">
        <v>10558</v>
      </c>
      <c r="P19" s="395"/>
    </row>
    <row r="20" spans="1:16" ht="17.25" customHeight="1">
      <c r="A20" s="82">
        <v>212</v>
      </c>
      <c r="B20" s="47" t="s">
        <v>43</v>
      </c>
      <c r="C20" s="639">
        <v>15404</v>
      </c>
      <c r="D20" s="639">
        <v>17988</v>
      </c>
      <c r="E20" s="639">
        <v>18789</v>
      </c>
      <c r="F20" s="639">
        <v>4876</v>
      </c>
      <c r="G20" s="639">
        <v>4871</v>
      </c>
      <c r="H20" s="639">
        <v>5059</v>
      </c>
      <c r="I20" s="639">
        <v>5241</v>
      </c>
      <c r="J20" s="639">
        <v>20047</v>
      </c>
      <c r="K20" s="639">
        <v>5085</v>
      </c>
      <c r="L20" s="639">
        <v>1724</v>
      </c>
      <c r="M20" s="639">
        <v>1636</v>
      </c>
      <c r="N20" s="374">
        <v>1725</v>
      </c>
      <c r="P20" s="395"/>
    </row>
    <row r="21" spans="1:16" ht="17.25" customHeight="1">
      <c r="A21" s="15">
        <v>22</v>
      </c>
      <c r="B21" s="137" t="s">
        <v>68</v>
      </c>
      <c r="C21" s="634">
        <v>834018</v>
      </c>
      <c r="D21" s="634">
        <v>885983</v>
      </c>
      <c r="E21" s="634">
        <v>897574</v>
      </c>
      <c r="F21" s="634">
        <v>123321</v>
      </c>
      <c r="G21" s="634">
        <v>266155</v>
      </c>
      <c r="H21" s="634">
        <v>305895</v>
      </c>
      <c r="I21" s="634">
        <v>279936</v>
      </c>
      <c r="J21" s="634">
        <v>975307</v>
      </c>
      <c r="K21" s="634">
        <v>125525</v>
      </c>
      <c r="L21" s="634">
        <v>18205</v>
      </c>
      <c r="M21" s="634">
        <v>41338</v>
      </c>
      <c r="N21" s="372">
        <v>65982</v>
      </c>
      <c r="P21" s="395"/>
    </row>
    <row r="22" spans="1:16" ht="17.25" customHeight="1">
      <c r="A22" s="15">
        <v>24</v>
      </c>
      <c r="B22" s="137" t="s">
        <v>52</v>
      </c>
      <c r="C22" s="634">
        <v>67062</v>
      </c>
      <c r="D22" s="634">
        <v>87190</v>
      </c>
      <c r="E22" s="634">
        <v>75490</v>
      </c>
      <c r="F22" s="634">
        <v>12917</v>
      </c>
      <c r="G22" s="634">
        <v>17753</v>
      </c>
      <c r="H22" s="634">
        <v>10409</v>
      </c>
      <c r="I22" s="634">
        <v>16451</v>
      </c>
      <c r="J22" s="634">
        <v>57530</v>
      </c>
      <c r="K22" s="634">
        <v>8044</v>
      </c>
      <c r="L22" s="634">
        <v>0</v>
      </c>
      <c r="M22" s="634">
        <v>2077</v>
      </c>
      <c r="N22" s="372">
        <v>5967</v>
      </c>
      <c r="P22" s="395"/>
    </row>
    <row r="23" spans="1:16" ht="17.25" customHeight="1">
      <c r="A23" s="15">
        <v>25</v>
      </c>
      <c r="B23" s="137" t="s">
        <v>343</v>
      </c>
      <c r="C23" s="634">
        <v>0</v>
      </c>
      <c r="D23" s="634">
        <v>0</v>
      </c>
      <c r="E23" s="634">
        <v>0</v>
      </c>
      <c r="F23" s="634">
        <v>0</v>
      </c>
      <c r="G23" s="634">
        <v>0</v>
      </c>
      <c r="H23" s="634">
        <v>0</v>
      </c>
      <c r="I23" s="634">
        <v>0</v>
      </c>
      <c r="J23" s="634">
        <v>0</v>
      </c>
      <c r="K23" s="634">
        <v>0</v>
      </c>
      <c r="L23" s="634">
        <v>0</v>
      </c>
      <c r="M23" s="634">
        <v>0</v>
      </c>
      <c r="N23" s="372">
        <v>0</v>
      </c>
      <c r="P23" s="395"/>
    </row>
    <row r="24" spans="1:16" ht="17.25" customHeight="1">
      <c r="A24" s="15">
        <v>26</v>
      </c>
      <c r="B24" s="137" t="s">
        <v>49</v>
      </c>
      <c r="C24" s="634">
        <v>69152</v>
      </c>
      <c r="D24" s="634">
        <v>41858</v>
      </c>
      <c r="E24" s="634">
        <v>38855</v>
      </c>
      <c r="F24" s="634">
        <v>1299</v>
      </c>
      <c r="G24" s="634">
        <v>6250</v>
      </c>
      <c r="H24" s="634">
        <v>3444</v>
      </c>
      <c r="I24" s="634">
        <v>22278</v>
      </c>
      <c r="J24" s="634">
        <v>33271</v>
      </c>
      <c r="K24" s="634">
        <v>1164</v>
      </c>
      <c r="L24" s="634">
        <v>223</v>
      </c>
      <c r="M24" s="634">
        <v>870</v>
      </c>
      <c r="N24" s="372">
        <v>71</v>
      </c>
      <c r="P24" s="395"/>
    </row>
    <row r="25" spans="1:16" ht="17.25" customHeight="1">
      <c r="A25" s="15">
        <v>27</v>
      </c>
      <c r="B25" s="137" t="s">
        <v>344</v>
      </c>
      <c r="C25" s="634">
        <v>0</v>
      </c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34">
        <v>0</v>
      </c>
      <c r="M25" s="634">
        <v>0</v>
      </c>
      <c r="N25" s="372">
        <v>0</v>
      </c>
      <c r="P25" s="395"/>
    </row>
    <row r="26" spans="1:16" ht="17.25" customHeight="1">
      <c r="A26" s="15">
        <v>28</v>
      </c>
      <c r="B26" s="137" t="s">
        <v>345</v>
      </c>
      <c r="C26" s="634">
        <v>422646</v>
      </c>
      <c r="D26" s="634">
        <v>392964</v>
      </c>
      <c r="E26" s="634">
        <v>595524</v>
      </c>
      <c r="F26" s="634">
        <v>98865</v>
      </c>
      <c r="G26" s="634">
        <v>199894</v>
      </c>
      <c r="H26" s="634">
        <v>445715</v>
      </c>
      <c r="I26" s="634">
        <v>844384</v>
      </c>
      <c r="J26" s="634">
        <v>1588858</v>
      </c>
      <c r="K26" s="634">
        <v>97521</v>
      </c>
      <c r="L26" s="634">
        <v>16866</v>
      </c>
      <c r="M26" s="634">
        <v>25214</v>
      </c>
      <c r="N26" s="372">
        <v>55441</v>
      </c>
      <c r="P26" s="395"/>
    </row>
    <row r="27" spans="1:16" ht="13.5" customHeight="1">
      <c r="A27" s="15"/>
      <c r="B27" s="13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8"/>
      <c r="P27" s="395"/>
    </row>
    <row r="28" spans="1:16" ht="17.25" customHeight="1">
      <c r="A28" s="142"/>
      <c r="B28" s="143" t="s">
        <v>346</v>
      </c>
      <c r="C28" s="669">
        <v>495923</v>
      </c>
      <c r="D28" s="644">
        <v>711496</v>
      </c>
      <c r="E28" s="644">
        <v>952340</v>
      </c>
      <c r="F28" s="644">
        <v>304514</v>
      </c>
      <c r="G28" s="644">
        <v>212330</v>
      </c>
      <c r="H28" s="644">
        <v>174053</v>
      </c>
      <c r="I28" s="644">
        <v>98569</v>
      </c>
      <c r="J28" s="644">
        <v>789466</v>
      </c>
      <c r="K28" s="644">
        <v>285558</v>
      </c>
      <c r="L28" s="644">
        <v>102473</v>
      </c>
      <c r="M28" s="644">
        <v>98417</v>
      </c>
      <c r="N28" s="645">
        <v>84668</v>
      </c>
      <c r="P28" s="395"/>
    </row>
    <row r="29" spans="1:16" ht="13.5" customHeight="1">
      <c r="A29" s="144"/>
      <c r="B29" s="145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8"/>
      <c r="P29" s="395"/>
    </row>
    <row r="30" spans="1:16" ht="17.25" customHeight="1">
      <c r="A30" s="146">
        <v>31</v>
      </c>
      <c r="B30" s="147" t="s">
        <v>347</v>
      </c>
      <c r="C30" s="371">
        <v>1052728</v>
      </c>
      <c r="D30" s="634">
        <v>796187</v>
      </c>
      <c r="E30" s="634">
        <v>846771</v>
      </c>
      <c r="F30" s="634">
        <v>75701</v>
      </c>
      <c r="G30" s="634">
        <v>143809</v>
      </c>
      <c r="H30" s="634">
        <v>158580</v>
      </c>
      <c r="I30" s="634">
        <v>183876</v>
      </c>
      <c r="J30" s="634">
        <v>561966</v>
      </c>
      <c r="K30" s="634">
        <v>37427</v>
      </c>
      <c r="L30" s="634">
        <v>3906</v>
      </c>
      <c r="M30" s="634">
        <v>16572</v>
      </c>
      <c r="N30" s="372">
        <v>16949</v>
      </c>
      <c r="P30" s="395"/>
    </row>
    <row r="31" spans="1:16" ht="17.25" customHeight="1">
      <c r="A31" s="32" t="s">
        <v>92</v>
      </c>
      <c r="B31" s="148" t="s">
        <v>348</v>
      </c>
      <c r="C31" s="373">
        <v>1053503</v>
      </c>
      <c r="D31" s="639">
        <v>796588</v>
      </c>
      <c r="E31" s="639">
        <v>847160</v>
      </c>
      <c r="F31" s="639">
        <v>75737</v>
      </c>
      <c r="G31" s="639">
        <v>143824</v>
      </c>
      <c r="H31" s="639">
        <v>158594</v>
      </c>
      <c r="I31" s="639">
        <v>183894</v>
      </c>
      <c r="J31" s="639">
        <v>562049</v>
      </c>
      <c r="K31" s="639">
        <v>37437</v>
      </c>
      <c r="L31" s="639">
        <v>3911</v>
      </c>
      <c r="M31" s="639">
        <v>16577</v>
      </c>
      <c r="N31" s="374">
        <v>16949</v>
      </c>
      <c r="P31" s="395"/>
    </row>
    <row r="32" spans="1:16" ht="17.25" customHeight="1">
      <c r="A32" s="32" t="s">
        <v>94</v>
      </c>
      <c r="B32" s="148" t="s">
        <v>349</v>
      </c>
      <c r="C32" s="373">
        <v>775</v>
      </c>
      <c r="D32" s="639">
        <v>401</v>
      </c>
      <c r="E32" s="639">
        <v>389</v>
      </c>
      <c r="F32" s="639">
        <v>36</v>
      </c>
      <c r="G32" s="639">
        <v>15</v>
      </c>
      <c r="H32" s="639">
        <v>14</v>
      </c>
      <c r="I32" s="639">
        <v>18</v>
      </c>
      <c r="J32" s="639">
        <v>83</v>
      </c>
      <c r="K32" s="639">
        <v>10</v>
      </c>
      <c r="L32" s="639">
        <v>5</v>
      </c>
      <c r="M32" s="639">
        <v>5</v>
      </c>
      <c r="N32" s="374">
        <v>0</v>
      </c>
      <c r="P32" s="395"/>
    </row>
    <row r="33" spans="1:17" ht="17.25" customHeight="1">
      <c r="A33" s="149">
        <v>311</v>
      </c>
      <c r="B33" s="71" t="s">
        <v>350</v>
      </c>
      <c r="C33" s="373">
        <v>1038681</v>
      </c>
      <c r="D33" s="639">
        <v>776721</v>
      </c>
      <c r="E33" s="639">
        <v>835223</v>
      </c>
      <c r="F33" s="639">
        <v>74289</v>
      </c>
      <c r="G33" s="639">
        <v>142546</v>
      </c>
      <c r="H33" s="639">
        <v>156454</v>
      </c>
      <c r="I33" s="639">
        <v>178854</v>
      </c>
      <c r="J33" s="639">
        <v>552143</v>
      </c>
      <c r="K33" s="639">
        <v>32880</v>
      </c>
      <c r="L33" s="639">
        <v>3778</v>
      </c>
      <c r="M33" s="639">
        <v>13041</v>
      </c>
      <c r="N33" s="374">
        <v>16061</v>
      </c>
      <c r="P33" s="395"/>
    </row>
    <row r="34" spans="1:17" ht="17.25" customHeight="1">
      <c r="A34" s="150" t="s">
        <v>97</v>
      </c>
      <c r="B34" s="151" t="s">
        <v>351</v>
      </c>
      <c r="C34" s="639">
        <v>1039456</v>
      </c>
      <c r="D34" s="639">
        <v>777122</v>
      </c>
      <c r="E34" s="639">
        <v>835612</v>
      </c>
      <c r="F34" s="639">
        <v>74325</v>
      </c>
      <c r="G34" s="639">
        <v>142561</v>
      </c>
      <c r="H34" s="639">
        <v>156468</v>
      </c>
      <c r="I34" s="639">
        <v>178872</v>
      </c>
      <c r="J34" s="639">
        <v>552226</v>
      </c>
      <c r="K34" s="639">
        <v>32890</v>
      </c>
      <c r="L34" s="639">
        <v>3783</v>
      </c>
      <c r="M34" s="639">
        <v>13046</v>
      </c>
      <c r="N34" s="374">
        <v>16061</v>
      </c>
      <c r="P34" s="395"/>
    </row>
    <row r="35" spans="1:17" ht="17.25" customHeight="1">
      <c r="A35" s="150" t="s">
        <v>99</v>
      </c>
      <c r="B35" s="151" t="s">
        <v>352</v>
      </c>
      <c r="C35" s="639">
        <v>775</v>
      </c>
      <c r="D35" s="639">
        <v>401</v>
      </c>
      <c r="E35" s="639">
        <v>389</v>
      </c>
      <c r="F35" s="639">
        <v>36</v>
      </c>
      <c r="G35" s="639">
        <v>15</v>
      </c>
      <c r="H35" s="639">
        <v>14</v>
      </c>
      <c r="I35" s="639">
        <v>18</v>
      </c>
      <c r="J35" s="639">
        <v>83</v>
      </c>
      <c r="K35" s="639">
        <v>10</v>
      </c>
      <c r="L35" s="639">
        <v>5</v>
      </c>
      <c r="M35" s="639">
        <v>5</v>
      </c>
      <c r="N35" s="374">
        <v>0</v>
      </c>
      <c r="P35" s="395"/>
    </row>
    <row r="36" spans="1:17" ht="17.25" customHeight="1">
      <c r="A36" s="149">
        <v>314</v>
      </c>
      <c r="B36" s="71" t="s">
        <v>353</v>
      </c>
      <c r="C36" s="373">
        <v>14047</v>
      </c>
      <c r="D36" s="639">
        <v>19466</v>
      </c>
      <c r="E36" s="639">
        <v>11548</v>
      </c>
      <c r="F36" s="639">
        <v>1412</v>
      </c>
      <c r="G36" s="639">
        <v>1263</v>
      </c>
      <c r="H36" s="639">
        <v>2126</v>
      </c>
      <c r="I36" s="639">
        <v>5022</v>
      </c>
      <c r="J36" s="639">
        <v>9823</v>
      </c>
      <c r="K36" s="639">
        <v>4547</v>
      </c>
      <c r="L36" s="639">
        <v>128</v>
      </c>
      <c r="M36" s="639">
        <v>3531</v>
      </c>
      <c r="N36" s="374">
        <v>888</v>
      </c>
      <c r="P36" s="395"/>
    </row>
    <row r="37" spans="1:17" ht="17.25" customHeight="1">
      <c r="A37" s="150" t="s">
        <v>127</v>
      </c>
      <c r="B37" s="151" t="s">
        <v>354</v>
      </c>
      <c r="C37" s="639">
        <v>14047</v>
      </c>
      <c r="D37" s="639">
        <v>19466</v>
      </c>
      <c r="E37" s="639">
        <v>11548</v>
      </c>
      <c r="F37" s="639">
        <v>1412</v>
      </c>
      <c r="G37" s="639">
        <v>1263</v>
      </c>
      <c r="H37" s="639">
        <v>2126</v>
      </c>
      <c r="I37" s="639">
        <v>5022</v>
      </c>
      <c r="J37" s="639">
        <v>9823</v>
      </c>
      <c r="K37" s="639">
        <v>4547</v>
      </c>
      <c r="L37" s="639">
        <v>128</v>
      </c>
      <c r="M37" s="639">
        <v>3531</v>
      </c>
      <c r="N37" s="374">
        <v>888</v>
      </c>
      <c r="P37" s="395"/>
    </row>
    <row r="38" spans="1:17" ht="17.25" customHeight="1">
      <c r="A38" s="150" t="s">
        <v>129</v>
      </c>
      <c r="B38" s="151" t="s">
        <v>355</v>
      </c>
      <c r="C38" s="639">
        <v>0</v>
      </c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0</v>
      </c>
      <c r="N38" s="374">
        <v>0</v>
      </c>
      <c r="P38" s="395"/>
    </row>
    <row r="39" spans="1:17" ht="13.5" customHeight="1">
      <c r="A39" s="149"/>
      <c r="B39" s="152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8"/>
      <c r="P39" s="395"/>
      <c r="Q39" s="365"/>
    </row>
    <row r="40" spans="1:17" ht="17.25" customHeight="1">
      <c r="A40" s="153"/>
      <c r="B40" s="154" t="s">
        <v>356</v>
      </c>
      <c r="C40" s="669">
        <v>-556805</v>
      </c>
      <c r="D40" s="644">
        <v>-84691</v>
      </c>
      <c r="E40" s="644">
        <v>105569</v>
      </c>
      <c r="F40" s="644">
        <v>228813</v>
      </c>
      <c r="G40" s="644">
        <v>68521</v>
      </c>
      <c r="H40" s="644">
        <v>15473</v>
      </c>
      <c r="I40" s="644">
        <v>-85307</v>
      </c>
      <c r="J40" s="644">
        <v>227500</v>
      </c>
      <c r="K40" s="644">
        <v>248131</v>
      </c>
      <c r="L40" s="644">
        <v>98567</v>
      </c>
      <c r="M40" s="644">
        <v>81845</v>
      </c>
      <c r="N40" s="645">
        <v>67719</v>
      </c>
      <c r="P40" s="395"/>
    </row>
    <row r="41" spans="1:17" ht="13.5" customHeight="1">
      <c r="A41" s="149"/>
      <c r="B41" s="14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8"/>
      <c r="P41" s="395"/>
    </row>
    <row r="42" spans="1:17" ht="17.25" customHeight="1">
      <c r="A42" s="153"/>
      <c r="B42" s="154" t="s">
        <v>357</v>
      </c>
      <c r="C42" s="669">
        <v>556805</v>
      </c>
      <c r="D42" s="644">
        <v>84691</v>
      </c>
      <c r="E42" s="644">
        <v>-105569</v>
      </c>
      <c r="F42" s="644">
        <v>-228813</v>
      </c>
      <c r="G42" s="644">
        <v>-68521</v>
      </c>
      <c r="H42" s="644">
        <v>-15473</v>
      </c>
      <c r="I42" s="644">
        <v>85307</v>
      </c>
      <c r="J42" s="644">
        <v>-227500</v>
      </c>
      <c r="K42" s="644">
        <v>-248131</v>
      </c>
      <c r="L42" s="644">
        <v>-98567</v>
      </c>
      <c r="M42" s="644">
        <v>-81845</v>
      </c>
      <c r="N42" s="645">
        <v>-67719</v>
      </c>
      <c r="P42" s="395"/>
    </row>
    <row r="43" spans="1:17" ht="13.5" customHeight="1">
      <c r="A43" s="146"/>
      <c r="B43" s="147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634"/>
      <c r="N43" s="372"/>
      <c r="P43" s="395"/>
    </row>
    <row r="44" spans="1:17" ht="17.25" customHeight="1">
      <c r="A44" s="146">
        <v>32</v>
      </c>
      <c r="B44" s="147" t="s">
        <v>358</v>
      </c>
      <c r="C44" s="371">
        <v>-33085</v>
      </c>
      <c r="D44" s="634">
        <v>41389</v>
      </c>
      <c r="E44" s="634">
        <v>50004</v>
      </c>
      <c r="F44" s="634">
        <v>88235</v>
      </c>
      <c r="G44" s="634">
        <v>-87878</v>
      </c>
      <c r="H44" s="634">
        <v>61126</v>
      </c>
      <c r="I44" s="634">
        <v>-40614</v>
      </c>
      <c r="J44" s="634">
        <v>20869</v>
      </c>
      <c r="K44" s="634">
        <v>91383</v>
      </c>
      <c r="L44" s="634">
        <v>98567</v>
      </c>
      <c r="M44" s="634">
        <v>12372</v>
      </c>
      <c r="N44" s="372">
        <v>-19556</v>
      </c>
      <c r="P44" s="395"/>
    </row>
    <row r="45" spans="1:17" ht="17.25" customHeight="1">
      <c r="A45" s="149">
        <v>321</v>
      </c>
      <c r="B45" s="139" t="s">
        <v>238</v>
      </c>
      <c r="C45" s="639">
        <v>-33085</v>
      </c>
      <c r="D45" s="639">
        <v>41389</v>
      </c>
      <c r="E45" s="639">
        <v>50004</v>
      </c>
      <c r="F45" s="639">
        <v>88235</v>
      </c>
      <c r="G45" s="639">
        <v>-87878</v>
      </c>
      <c r="H45" s="639">
        <v>61126</v>
      </c>
      <c r="I45" s="639">
        <v>-40614</v>
      </c>
      <c r="J45" s="639">
        <v>20869</v>
      </c>
      <c r="K45" s="639">
        <v>91383</v>
      </c>
      <c r="L45" s="639">
        <v>98567</v>
      </c>
      <c r="M45" s="639">
        <v>12372</v>
      </c>
      <c r="N45" s="374">
        <v>-19556</v>
      </c>
      <c r="P45" s="395"/>
    </row>
    <row r="46" spans="1:17" ht="17.25" customHeight="1">
      <c r="A46" s="149">
        <v>322</v>
      </c>
      <c r="B46" s="139" t="s">
        <v>257</v>
      </c>
      <c r="C46" s="667">
        <v>0</v>
      </c>
      <c r="D46" s="667">
        <v>0</v>
      </c>
      <c r="E46" s="667">
        <v>0</v>
      </c>
      <c r="F46" s="667">
        <v>0</v>
      </c>
      <c r="G46" s="667">
        <v>0</v>
      </c>
      <c r="H46" s="667">
        <v>0</v>
      </c>
      <c r="I46" s="667">
        <v>0</v>
      </c>
      <c r="J46" s="667">
        <v>0</v>
      </c>
      <c r="K46" s="667">
        <v>0</v>
      </c>
      <c r="L46" s="667">
        <v>0</v>
      </c>
      <c r="M46" s="667">
        <v>0</v>
      </c>
      <c r="N46" s="668">
        <v>0</v>
      </c>
      <c r="P46" s="395"/>
    </row>
    <row r="47" spans="1:17" ht="13.5" customHeight="1">
      <c r="A47" s="155"/>
      <c r="B47" s="152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8"/>
      <c r="P47" s="395"/>
    </row>
    <row r="48" spans="1:17" ht="17.25" customHeight="1">
      <c r="A48" s="146">
        <v>33</v>
      </c>
      <c r="B48" s="156" t="s">
        <v>198</v>
      </c>
      <c r="C48" s="371">
        <v>523720</v>
      </c>
      <c r="D48" s="634">
        <v>126080</v>
      </c>
      <c r="E48" s="634">
        <v>-55565</v>
      </c>
      <c r="F48" s="634">
        <v>-140578</v>
      </c>
      <c r="G48" s="634">
        <v>-156399</v>
      </c>
      <c r="H48" s="634">
        <v>45653</v>
      </c>
      <c r="I48" s="634">
        <v>44693</v>
      </c>
      <c r="J48" s="634">
        <v>-206631</v>
      </c>
      <c r="K48" s="634">
        <v>-156748</v>
      </c>
      <c r="L48" s="634">
        <v>0</v>
      </c>
      <c r="M48" s="634">
        <v>-69473</v>
      </c>
      <c r="N48" s="372">
        <v>-87275</v>
      </c>
      <c r="P48" s="395"/>
    </row>
    <row r="49" spans="1:16" ht="17.25" customHeight="1">
      <c r="A49" s="149">
        <v>331</v>
      </c>
      <c r="B49" s="139" t="s">
        <v>71</v>
      </c>
      <c r="C49" s="639">
        <v>532502</v>
      </c>
      <c r="D49" s="639">
        <v>134965</v>
      </c>
      <c r="E49" s="639">
        <v>-55565</v>
      </c>
      <c r="F49" s="639">
        <v>-140578</v>
      </c>
      <c r="G49" s="639">
        <v>-156399</v>
      </c>
      <c r="H49" s="639">
        <v>45653</v>
      </c>
      <c r="I49" s="639">
        <v>44693</v>
      </c>
      <c r="J49" s="639">
        <v>-206631</v>
      </c>
      <c r="K49" s="639">
        <v>-156748</v>
      </c>
      <c r="L49" s="639">
        <v>0</v>
      </c>
      <c r="M49" s="639">
        <v>-69473</v>
      </c>
      <c r="N49" s="374">
        <v>-87275</v>
      </c>
      <c r="P49" s="395"/>
    </row>
    <row r="50" spans="1:16" ht="17.25" customHeight="1" thickBot="1">
      <c r="A50" s="157">
        <v>332</v>
      </c>
      <c r="B50" s="158" t="s">
        <v>70</v>
      </c>
      <c r="C50" s="642">
        <v>-8782</v>
      </c>
      <c r="D50" s="642">
        <v>-8885</v>
      </c>
      <c r="E50" s="642">
        <v>0</v>
      </c>
      <c r="F50" s="642">
        <v>0</v>
      </c>
      <c r="G50" s="642">
        <v>0</v>
      </c>
      <c r="H50" s="642">
        <v>0</v>
      </c>
      <c r="I50" s="642">
        <v>0</v>
      </c>
      <c r="J50" s="642">
        <v>0</v>
      </c>
      <c r="K50" s="642">
        <v>0</v>
      </c>
      <c r="L50" s="642">
        <v>0</v>
      </c>
      <c r="M50" s="642">
        <v>0</v>
      </c>
      <c r="N50" s="384">
        <v>0</v>
      </c>
      <c r="P50" s="395"/>
    </row>
    <row r="51" spans="1:16">
      <c r="A51" s="36" t="s">
        <v>63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6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3">
    <mergeCell ref="N3:N4"/>
    <mergeCell ref="B3:B4"/>
    <mergeCell ref="C3:C4"/>
    <mergeCell ref="D3:D4"/>
    <mergeCell ref="L3:L4"/>
    <mergeCell ref="M3:M4"/>
    <mergeCell ref="E3:E4"/>
    <mergeCell ref="F3:F4"/>
    <mergeCell ref="G3:G4"/>
    <mergeCell ref="J3:J4"/>
    <mergeCell ref="H3:H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2"/>
  <sheetViews>
    <sheetView view="pageBreakPreview" zoomScale="85" zoomScaleNormal="100" zoomScaleSheetLayoutView="85" workbookViewId="0">
      <pane xSplit="2" ySplit="4" topLeftCell="C5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4.25"/>
  <cols>
    <col min="1" max="1" width="8.42578125" style="324" customWidth="1"/>
    <col min="2" max="2" width="51.140625" style="324" customWidth="1"/>
    <col min="3" max="14" width="14.140625" style="324" customWidth="1"/>
    <col min="15" max="16384" width="9.140625" style="324"/>
  </cols>
  <sheetData>
    <row r="1" spans="1:14" ht="15.75">
      <c r="A1" s="2" t="s">
        <v>526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>
      <c r="A3" s="10"/>
      <c r="B3" s="858" t="s">
        <v>18</v>
      </c>
      <c r="C3" s="842" t="s">
        <v>7</v>
      </c>
      <c r="D3" s="842" t="s">
        <v>419</v>
      </c>
      <c r="E3" s="842" t="s">
        <v>501</v>
      </c>
      <c r="F3" s="842" t="s">
        <v>568</v>
      </c>
      <c r="G3" s="842" t="s">
        <v>608</v>
      </c>
      <c r="H3" s="842" t="s">
        <v>635</v>
      </c>
      <c r="I3" s="842" t="s">
        <v>653</v>
      </c>
      <c r="J3" s="842" t="s">
        <v>508</v>
      </c>
      <c r="K3" s="842" t="s">
        <v>674</v>
      </c>
      <c r="L3" s="842" t="s">
        <v>675</v>
      </c>
      <c r="M3" s="842" t="s">
        <v>676</v>
      </c>
      <c r="N3" s="838" t="s">
        <v>677</v>
      </c>
    </row>
    <row r="4" spans="1:14" ht="15" customHeight="1" thickBot="1">
      <c r="A4" s="11"/>
      <c r="B4" s="859"/>
      <c r="C4" s="843"/>
      <c r="D4" s="843"/>
      <c r="E4" s="843"/>
      <c r="F4" s="843"/>
      <c r="G4" s="843"/>
      <c r="H4" s="843"/>
      <c r="I4" s="843"/>
      <c r="J4" s="843"/>
      <c r="K4" s="843"/>
      <c r="L4" s="844"/>
      <c r="M4" s="844"/>
      <c r="N4" s="839"/>
    </row>
    <row r="5" spans="1:14">
      <c r="A5" s="12"/>
      <c r="B5" s="13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52"/>
    </row>
    <row r="6" spans="1:14" ht="16.5" customHeight="1">
      <c r="A6" s="15">
        <v>1</v>
      </c>
      <c r="B6" s="42" t="s">
        <v>359</v>
      </c>
      <c r="C6" s="634">
        <v>1039054</v>
      </c>
      <c r="D6" s="634">
        <v>1168651</v>
      </c>
      <c r="E6" s="634">
        <v>1678876</v>
      </c>
      <c r="F6" s="634">
        <v>237486</v>
      </c>
      <c r="G6" s="634">
        <v>307379</v>
      </c>
      <c r="H6" s="634">
        <v>309601</v>
      </c>
      <c r="I6" s="634">
        <v>405915</v>
      </c>
      <c r="J6" s="634">
        <v>1260381</v>
      </c>
      <c r="K6" s="634">
        <v>225571</v>
      </c>
      <c r="L6" s="634">
        <v>52197</v>
      </c>
      <c r="M6" s="634">
        <v>63663</v>
      </c>
      <c r="N6" s="372">
        <v>109711</v>
      </c>
    </row>
    <row r="7" spans="1:14" ht="16.5" customHeight="1">
      <c r="A7" s="15">
        <v>11</v>
      </c>
      <c r="B7" s="42" t="s">
        <v>336</v>
      </c>
      <c r="C7" s="634">
        <v>0</v>
      </c>
      <c r="D7" s="634">
        <v>0</v>
      </c>
      <c r="E7" s="634">
        <v>0</v>
      </c>
      <c r="F7" s="634">
        <v>0</v>
      </c>
      <c r="G7" s="634">
        <v>0</v>
      </c>
      <c r="H7" s="634">
        <v>0</v>
      </c>
      <c r="I7" s="634">
        <v>0</v>
      </c>
      <c r="J7" s="634">
        <v>0</v>
      </c>
      <c r="K7" s="634">
        <v>0</v>
      </c>
      <c r="L7" s="634">
        <v>0</v>
      </c>
      <c r="M7" s="634">
        <v>0</v>
      </c>
      <c r="N7" s="372">
        <v>0</v>
      </c>
    </row>
    <row r="8" spans="1:14" ht="16.5" customHeight="1">
      <c r="A8" s="33">
        <v>12</v>
      </c>
      <c r="B8" s="136" t="s">
        <v>337</v>
      </c>
      <c r="C8" s="634">
        <v>0</v>
      </c>
      <c r="D8" s="634">
        <v>0</v>
      </c>
      <c r="E8" s="634">
        <v>0</v>
      </c>
      <c r="F8" s="634">
        <v>0</v>
      </c>
      <c r="G8" s="634">
        <v>0</v>
      </c>
      <c r="H8" s="634">
        <v>0</v>
      </c>
      <c r="I8" s="634">
        <v>0</v>
      </c>
      <c r="J8" s="634">
        <v>0</v>
      </c>
      <c r="K8" s="634">
        <v>0</v>
      </c>
      <c r="L8" s="634">
        <v>0</v>
      </c>
      <c r="M8" s="634">
        <v>0</v>
      </c>
      <c r="N8" s="372">
        <v>0</v>
      </c>
    </row>
    <row r="9" spans="1:14" ht="16.5" customHeight="1">
      <c r="A9" s="15">
        <v>13</v>
      </c>
      <c r="B9" s="137" t="s">
        <v>338</v>
      </c>
      <c r="C9" s="634">
        <v>6946</v>
      </c>
      <c r="D9" s="634">
        <v>41799</v>
      </c>
      <c r="E9" s="634">
        <v>87001</v>
      </c>
      <c r="F9" s="634">
        <v>8733</v>
      </c>
      <c r="G9" s="634">
        <v>17126</v>
      </c>
      <c r="H9" s="634">
        <v>11029</v>
      </c>
      <c r="I9" s="634">
        <v>41384</v>
      </c>
      <c r="J9" s="634">
        <v>78272</v>
      </c>
      <c r="K9" s="634">
        <v>1317</v>
      </c>
      <c r="L9" s="634">
        <v>1136</v>
      </c>
      <c r="M9" s="634">
        <v>80</v>
      </c>
      <c r="N9" s="372">
        <v>101</v>
      </c>
    </row>
    <row r="10" spans="1:14" ht="16.5" customHeight="1">
      <c r="A10" s="82">
        <v>131</v>
      </c>
      <c r="B10" s="47" t="s">
        <v>339</v>
      </c>
      <c r="C10" s="639">
        <v>0</v>
      </c>
      <c r="D10" s="639">
        <v>0</v>
      </c>
      <c r="E10" s="639">
        <v>0</v>
      </c>
      <c r="F10" s="639">
        <v>0</v>
      </c>
      <c r="G10" s="639">
        <v>0</v>
      </c>
      <c r="H10" s="639">
        <v>0</v>
      </c>
      <c r="I10" s="639">
        <v>0</v>
      </c>
      <c r="J10" s="639">
        <v>0</v>
      </c>
      <c r="K10" s="639">
        <v>0</v>
      </c>
      <c r="L10" s="639">
        <v>0</v>
      </c>
      <c r="M10" s="639">
        <v>0</v>
      </c>
      <c r="N10" s="374">
        <v>0</v>
      </c>
    </row>
    <row r="11" spans="1:14" ht="16.5" customHeight="1">
      <c r="A11" s="82">
        <v>132</v>
      </c>
      <c r="B11" s="47" t="s">
        <v>340</v>
      </c>
      <c r="C11" s="639">
        <v>418</v>
      </c>
      <c r="D11" s="639">
        <v>792</v>
      </c>
      <c r="E11" s="639">
        <v>3672</v>
      </c>
      <c r="F11" s="639">
        <v>948</v>
      </c>
      <c r="G11" s="639">
        <v>379</v>
      </c>
      <c r="H11" s="639">
        <v>564</v>
      </c>
      <c r="I11" s="639">
        <v>744</v>
      </c>
      <c r="J11" s="639">
        <v>2635</v>
      </c>
      <c r="K11" s="639">
        <v>0</v>
      </c>
      <c r="L11" s="639">
        <v>0</v>
      </c>
      <c r="M11" s="639">
        <v>0</v>
      </c>
      <c r="N11" s="374">
        <v>0</v>
      </c>
    </row>
    <row r="12" spans="1:14" ht="16.5" customHeight="1">
      <c r="A12" s="82">
        <v>133</v>
      </c>
      <c r="B12" s="138" t="s">
        <v>341</v>
      </c>
      <c r="C12" s="639">
        <v>6528</v>
      </c>
      <c r="D12" s="639">
        <v>41007</v>
      </c>
      <c r="E12" s="639">
        <v>83329</v>
      </c>
      <c r="F12" s="639">
        <v>7785</v>
      </c>
      <c r="G12" s="639">
        <v>16747</v>
      </c>
      <c r="H12" s="639">
        <v>10465</v>
      </c>
      <c r="I12" s="639">
        <v>40640</v>
      </c>
      <c r="J12" s="639">
        <v>75637</v>
      </c>
      <c r="K12" s="639">
        <v>1317</v>
      </c>
      <c r="L12" s="639">
        <v>1136</v>
      </c>
      <c r="M12" s="639">
        <v>80</v>
      </c>
      <c r="N12" s="374">
        <v>101</v>
      </c>
    </row>
    <row r="13" spans="1:14" ht="16.5" customHeight="1">
      <c r="A13" s="82">
        <v>1331</v>
      </c>
      <c r="B13" s="139" t="s">
        <v>77</v>
      </c>
      <c r="C13" s="639">
        <v>1404</v>
      </c>
      <c r="D13" s="639">
        <v>1133</v>
      </c>
      <c r="E13" s="639">
        <v>6781</v>
      </c>
      <c r="F13" s="639">
        <v>7785</v>
      </c>
      <c r="G13" s="639">
        <v>5834</v>
      </c>
      <c r="H13" s="639">
        <v>162</v>
      </c>
      <c r="I13" s="639">
        <v>3902</v>
      </c>
      <c r="J13" s="639">
        <v>17683</v>
      </c>
      <c r="K13" s="639">
        <v>1317</v>
      </c>
      <c r="L13" s="639">
        <v>1136</v>
      </c>
      <c r="M13" s="639">
        <v>80</v>
      </c>
      <c r="N13" s="374">
        <v>101</v>
      </c>
    </row>
    <row r="14" spans="1:14" ht="16.5" customHeight="1">
      <c r="A14" s="82">
        <v>1332</v>
      </c>
      <c r="B14" s="139" t="s">
        <v>78</v>
      </c>
      <c r="C14" s="639">
        <v>5124</v>
      </c>
      <c r="D14" s="639">
        <v>39874</v>
      </c>
      <c r="E14" s="639">
        <v>76548</v>
      </c>
      <c r="F14" s="639">
        <v>0</v>
      </c>
      <c r="G14" s="639">
        <v>10913</v>
      </c>
      <c r="H14" s="639">
        <v>10303</v>
      </c>
      <c r="I14" s="639">
        <v>36738</v>
      </c>
      <c r="J14" s="639">
        <v>57954</v>
      </c>
      <c r="K14" s="639">
        <v>0</v>
      </c>
      <c r="L14" s="639">
        <v>0</v>
      </c>
      <c r="M14" s="639">
        <v>0</v>
      </c>
      <c r="N14" s="374">
        <v>0</v>
      </c>
    </row>
    <row r="15" spans="1:14" ht="16.5" customHeight="1">
      <c r="A15" s="15">
        <v>14</v>
      </c>
      <c r="B15" s="137" t="s">
        <v>342</v>
      </c>
      <c r="C15" s="634">
        <v>1032108</v>
      </c>
      <c r="D15" s="634">
        <v>1126852</v>
      </c>
      <c r="E15" s="634">
        <v>1591875</v>
      </c>
      <c r="F15" s="634">
        <v>228753</v>
      </c>
      <c r="G15" s="634">
        <v>290253</v>
      </c>
      <c r="H15" s="634">
        <v>298572</v>
      </c>
      <c r="I15" s="634">
        <v>364531</v>
      </c>
      <c r="J15" s="634">
        <v>1182109</v>
      </c>
      <c r="K15" s="634">
        <v>224254</v>
      </c>
      <c r="L15" s="634">
        <v>51061</v>
      </c>
      <c r="M15" s="634">
        <v>63583</v>
      </c>
      <c r="N15" s="372">
        <v>109610</v>
      </c>
    </row>
    <row r="16" spans="1:14">
      <c r="A16" s="12"/>
      <c r="B16" s="53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1"/>
    </row>
    <row r="17" spans="1:14" ht="16.5" customHeight="1">
      <c r="A17" s="15">
        <v>2</v>
      </c>
      <c r="B17" s="42" t="s">
        <v>65</v>
      </c>
      <c r="C17" s="634">
        <v>884081</v>
      </c>
      <c r="D17" s="634">
        <v>1146472</v>
      </c>
      <c r="E17" s="634">
        <v>1597126</v>
      </c>
      <c r="F17" s="634">
        <v>434764</v>
      </c>
      <c r="G17" s="634">
        <v>447621</v>
      </c>
      <c r="H17" s="634">
        <v>419889</v>
      </c>
      <c r="I17" s="634">
        <v>527363</v>
      </c>
      <c r="J17" s="634">
        <v>1829637</v>
      </c>
      <c r="K17" s="634">
        <v>196837</v>
      </c>
      <c r="L17" s="634">
        <v>75890</v>
      </c>
      <c r="M17" s="634">
        <v>49814</v>
      </c>
      <c r="N17" s="372">
        <v>71133</v>
      </c>
    </row>
    <row r="18" spans="1:14" ht="16.5" customHeight="1">
      <c r="A18" s="15">
        <v>21</v>
      </c>
      <c r="B18" s="42" t="s">
        <v>66</v>
      </c>
      <c r="C18" s="634">
        <v>30494</v>
      </c>
      <c r="D18" s="634">
        <v>39157</v>
      </c>
      <c r="E18" s="634">
        <v>43457</v>
      </c>
      <c r="F18" s="634">
        <v>11155</v>
      </c>
      <c r="G18" s="634">
        <v>11560</v>
      </c>
      <c r="H18" s="634">
        <v>11585</v>
      </c>
      <c r="I18" s="634">
        <v>11746</v>
      </c>
      <c r="J18" s="634">
        <v>46046</v>
      </c>
      <c r="K18" s="634">
        <v>11845</v>
      </c>
      <c r="L18" s="634">
        <v>3749</v>
      </c>
      <c r="M18" s="634">
        <v>3879</v>
      </c>
      <c r="N18" s="372">
        <v>4217</v>
      </c>
    </row>
    <row r="19" spans="1:14" ht="16.5" customHeight="1">
      <c r="A19" s="82">
        <v>211</v>
      </c>
      <c r="B19" s="47" t="s">
        <v>67</v>
      </c>
      <c r="C19" s="639">
        <v>26714</v>
      </c>
      <c r="D19" s="639">
        <v>33926</v>
      </c>
      <c r="E19" s="639">
        <v>37453</v>
      </c>
      <c r="F19" s="639">
        <v>9607</v>
      </c>
      <c r="G19" s="639">
        <v>10011</v>
      </c>
      <c r="H19" s="639">
        <v>10024</v>
      </c>
      <c r="I19" s="639">
        <v>10204</v>
      </c>
      <c r="J19" s="639">
        <v>39846</v>
      </c>
      <c r="K19" s="639">
        <v>10285</v>
      </c>
      <c r="L19" s="639">
        <v>3237</v>
      </c>
      <c r="M19" s="639">
        <v>3363</v>
      </c>
      <c r="N19" s="374">
        <v>3685</v>
      </c>
    </row>
    <row r="20" spans="1:14" ht="16.5" customHeight="1">
      <c r="A20" s="82">
        <v>212</v>
      </c>
      <c r="B20" s="47" t="s">
        <v>43</v>
      </c>
      <c r="C20" s="639">
        <v>3780</v>
      </c>
      <c r="D20" s="639">
        <v>5231</v>
      </c>
      <c r="E20" s="639">
        <v>6004</v>
      </c>
      <c r="F20" s="639">
        <v>1548</v>
      </c>
      <c r="G20" s="639">
        <v>1549</v>
      </c>
      <c r="H20" s="639">
        <v>1561</v>
      </c>
      <c r="I20" s="639">
        <v>1542</v>
      </c>
      <c r="J20" s="639">
        <v>6200</v>
      </c>
      <c r="K20" s="639">
        <v>1560</v>
      </c>
      <c r="L20" s="639">
        <v>512</v>
      </c>
      <c r="M20" s="639">
        <v>516</v>
      </c>
      <c r="N20" s="374">
        <v>532</v>
      </c>
    </row>
    <row r="21" spans="1:14" ht="16.5" customHeight="1">
      <c r="A21" s="15">
        <v>22</v>
      </c>
      <c r="B21" s="137" t="s">
        <v>68</v>
      </c>
      <c r="C21" s="634">
        <v>713611</v>
      </c>
      <c r="D21" s="634">
        <v>727897</v>
      </c>
      <c r="E21" s="634">
        <v>758710</v>
      </c>
      <c r="F21" s="634">
        <v>126653</v>
      </c>
      <c r="G21" s="634">
        <v>197197</v>
      </c>
      <c r="H21" s="634">
        <v>207817</v>
      </c>
      <c r="I21" s="634">
        <v>236204</v>
      </c>
      <c r="J21" s="634">
        <v>767871</v>
      </c>
      <c r="K21" s="634">
        <v>123138</v>
      </c>
      <c r="L21" s="634">
        <v>37343</v>
      </c>
      <c r="M21" s="634">
        <v>35208</v>
      </c>
      <c r="N21" s="372">
        <v>50587</v>
      </c>
    </row>
    <row r="22" spans="1:14" ht="16.5" customHeight="1">
      <c r="A22" s="15">
        <v>24</v>
      </c>
      <c r="B22" s="137" t="s">
        <v>52</v>
      </c>
      <c r="C22" s="634">
        <v>5</v>
      </c>
      <c r="D22" s="634">
        <v>3</v>
      </c>
      <c r="E22" s="634">
        <v>1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4384</v>
      </c>
      <c r="L22" s="634">
        <v>1547</v>
      </c>
      <c r="M22" s="634">
        <v>1922</v>
      </c>
      <c r="N22" s="372">
        <v>915</v>
      </c>
    </row>
    <row r="23" spans="1:14" ht="16.5" customHeight="1">
      <c r="A23" s="15">
        <v>25</v>
      </c>
      <c r="B23" s="137" t="s">
        <v>343</v>
      </c>
      <c r="C23" s="634">
        <v>3418</v>
      </c>
      <c r="D23" s="634">
        <v>10406</v>
      </c>
      <c r="E23" s="634">
        <v>38787</v>
      </c>
      <c r="F23" s="634">
        <v>24332</v>
      </c>
      <c r="G23" s="634">
        <v>18492</v>
      </c>
      <c r="H23" s="634">
        <v>3737</v>
      </c>
      <c r="I23" s="634">
        <v>28450</v>
      </c>
      <c r="J23" s="634">
        <v>75011</v>
      </c>
      <c r="K23" s="634">
        <v>2432</v>
      </c>
      <c r="L23" s="634">
        <v>1089</v>
      </c>
      <c r="M23" s="634">
        <v>450</v>
      </c>
      <c r="N23" s="372">
        <v>893</v>
      </c>
    </row>
    <row r="24" spans="1:14" ht="16.5" customHeight="1">
      <c r="A24" s="15">
        <v>26</v>
      </c>
      <c r="B24" s="137" t="s">
        <v>49</v>
      </c>
      <c r="C24" s="634">
        <v>126265</v>
      </c>
      <c r="D24" s="634">
        <v>326876</v>
      </c>
      <c r="E24" s="634">
        <v>514078</v>
      </c>
      <c r="F24" s="634">
        <v>107773</v>
      </c>
      <c r="G24" s="634">
        <v>85240</v>
      </c>
      <c r="H24" s="634">
        <v>71676</v>
      </c>
      <c r="I24" s="634">
        <v>124164</v>
      </c>
      <c r="J24" s="634">
        <v>388853</v>
      </c>
      <c r="K24" s="634">
        <v>46564</v>
      </c>
      <c r="L24" s="634">
        <v>28067</v>
      </c>
      <c r="M24" s="634">
        <v>7282</v>
      </c>
      <c r="N24" s="372">
        <v>11215</v>
      </c>
    </row>
    <row r="25" spans="1:14" ht="16.5" customHeight="1">
      <c r="A25" s="15">
        <v>27</v>
      </c>
      <c r="B25" s="137" t="s">
        <v>360</v>
      </c>
      <c r="C25" s="634">
        <v>0</v>
      </c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34">
        <v>0</v>
      </c>
      <c r="M25" s="634">
        <v>0</v>
      </c>
      <c r="N25" s="372">
        <v>0</v>
      </c>
    </row>
    <row r="26" spans="1:14" ht="16.5" customHeight="1">
      <c r="A26" s="15">
        <v>28</v>
      </c>
      <c r="B26" s="137" t="s">
        <v>345</v>
      </c>
      <c r="C26" s="634">
        <v>10288</v>
      </c>
      <c r="D26" s="634">
        <v>42133</v>
      </c>
      <c r="E26" s="634">
        <v>242093</v>
      </c>
      <c r="F26" s="634">
        <v>164851</v>
      </c>
      <c r="G26" s="634">
        <v>135132</v>
      </c>
      <c r="H26" s="634">
        <v>125074</v>
      </c>
      <c r="I26" s="634">
        <v>126799</v>
      </c>
      <c r="J26" s="634">
        <v>551856</v>
      </c>
      <c r="K26" s="634">
        <v>8474</v>
      </c>
      <c r="L26" s="634">
        <v>4095</v>
      </c>
      <c r="M26" s="634">
        <v>1073</v>
      </c>
      <c r="N26" s="372">
        <v>3306</v>
      </c>
    </row>
    <row r="27" spans="1:14">
      <c r="A27" s="159"/>
      <c r="B27" s="16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1"/>
    </row>
    <row r="28" spans="1:14" ht="16.5" customHeight="1">
      <c r="A28" s="142"/>
      <c r="B28" s="154" t="s">
        <v>346</v>
      </c>
      <c r="C28" s="669">
        <v>154973</v>
      </c>
      <c r="D28" s="644">
        <v>22179</v>
      </c>
      <c r="E28" s="644">
        <v>81750</v>
      </c>
      <c r="F28" s="644">
        <v>-197278</v>
      </c>
      <c r="G28" s="644">
        <v>-140242</v>
      </c>
      <c r="H28" s="644">
        <v>-110288</v>
      </c>
      <c r="I28" s="644">
        <v>-121448</v>
      </c>
      <c r="J28" s="644">
        <v>-569256</v>
      </c>
      <c r="K28" s="644">
        <v>28734</v>
      </c>
      <c r="L28" s="644">
        <v>-23693</v>
      </c>
      <c r="M28" s="644">
        <v>13849</v>
      </c>
      <c r="N28" s="645">
        <v>38578</v>
      </c>
    </row>
    <row r="29" spans="1:14">
      <c r="A29" s="161"/>
      <c r="B29" s="9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1"/>
    </row>
    <row r="30" spans="1:14" ht="16.5" customHeight="1">
      <c r="A30" s="15">
        <v>31</v>
      </c>
      <c r="B30" s="147" t="s">
        <v>361</v>
      </c>
      <c r="C30" s="634">
        <v>55391</v>
      </c>
      <c r="D30" s="634">
        <v>171042</v>
      </c>
      <c r="E30" s="634">
        <v>81664</v>
      </c>
      <c r="F30" s="634">
        <v>24</v>
      </c>
      <c r="G30" s="634">
        <v>11421</v>
      </c>
      <c r="H30" s="634">
        <v>5391</v>
      </c>
      <c r="I30" s="634">
        <v>27197</v>
      </c>
      <c r="J30" s="634">
        <v>44033</v>
      </c>
      <c r="K30" s="634">
        <v>308</v>
      </c>
      <c r="L30" s="634">
        <v>167</v>
      </c>
      <c r="M30" s="634">
        <v>123</v>
      </c>
      <c r="N30" s="372">
        <v>18</v>
      </c>
    </row>
    <row r="31" spans="1:14" ht="16.5" customHeight="1">
      <c r="A31" s="32" t="s">
        <v>92</v>
      </c>
      <c r="B31" s="148" t="s">
        <v>348</v>
      </c>
      <c r="C31" s="373">
        <v>55394</v>
      </c>
      <c r="D31" s="639">
        <v>171053</v>
      </c>
      <c r="E31" s="639">
        <v>82032</v>
      </c>
      <c r="F31" s="639">
        <v>24</v>
      </c>
      <c r="G31" s="639">
        <v>11421</v>
      </c>
      <c r="H31" s="639">
        <v>5391</v>
      </c>
      <c r="I31" s="639">
        <v>27332</v>
      </c>
      <c r="J31" s="639">
        <v>44168</v>
      </c>
      <c r="K31" s="639">
        <v>308</v>
      </c>
      <c r="L31" s="639">
        <v>167</v>
      </c>
      <c r="M31" s="639">
        <v>123</v>
      </c>
      <c r="N31" s="374">
        <v>18</v>
      </c>
    </row>
    <row r="32" spans="1:14" ht="16.5" customHeight="1">
      <c r="A32" s="32" t="s">
        <v>94</v>
      </c>
      <c r="B32" s="148" t="s">
        <v>349</v>
      </c>
      <c r="C32" s="373">
        <v>3</v>
      </c>
      <c r="D32" s="639">
        <v>11</v>
      </c>
      <c r="E32" s="639">
        <v>368</v>
      </c>
      <c r="F32" s="639">
        <v>0</v>
      </c>
      <c r="G32" s="639">
        <v>0</v>
      </c>
      <c r="H32" s="639">
        <v>0</v>
      </c>
      <c r="I32" s="639">
        <v>135</v>
      </c>
      <c r="J32" s="639">
        <v>135</v>
      </c>
      <c r="K32" s="639">
        <v>0</v>
      </c>
      <c r="L32" s="639">
        <v>0</v>
      </c>
      <c r="M32" s="639">
        <v>0</v>
      </c>
      <c r="N32" s="374">
        <v>0</v>
      </c>
    </row>
    <row r="33" spans="1:14" ht="16.5" customHeight="1">
      <c r="A33" s="149">
        <v>311</v>
      </c>
      <c r="B33" s="71" t="s">
        <v>350</v>
      </c>
      <c r="C33" s="639">
        <v>55391</v>
      </c>
      <c r="D33" s="639">
        <v>171042</v>
      </c>
      <c r="E33" s="639">
        <v>81456</v>
      </c>
      <c r="F33" s="639">
        <v>24</v>
      </c>
      <c r="G33" s="639">
        <v>11421</v>
      </c>
      <c r="H33" s="639">
        <v>5391</v>
      </c>
      <c r="I33" s="639">
        <v>27197</v>
      </c>
      <c r="J33" s="639">
        <v>44033</v>
      </c>
      <c r="K33" s="639">
        <v>308</v>
      </c>
      <c r="L33" s="639">
        <v>167</v>
      </c>
      <c r="M33" s="639">
        <v>123</v>
      </c>
      <c r="N33" s="374">
        <v>18</v>
      </c>
    </row>
    <row r="34" spans="1:14" ht="16.5" customHeight="1">
      <c r="A34" s="150" t="s">
        <v>97</v>
      </c>
      <c r="B34" s="151" t="s">
        <v>351</v>
      </c>
      <c r="C34" s="639">
        <v>55394</v>
      </c>
      <c r="D34" s="639">
        <v>171053</v>
      </c>
      <c r="E34" s="639">
        <v>81824</v>
      </c>
      <c r="F34" s="639">
        <v>24</v>
      </c>
      <c r="G34" s="639">
        <v>11421</v>
      </c>
      <c r="H34" s="639">
        <v>5391</v>
      </c>
      <c r="I34" s="639">
        <v>27332</v>
      </c>
      <c r="J34" s="639">
        <v>44168</v>
      </c>
      <c r="K34" s="639">
        <v>308</v>
      </c>
      <c r="L34" s="639">
        <v>167</v>
      </c>
      <c r="M34" s="639">
        <v>123</v>
      </c>
      <c r="N34" s="374">
        <v>18</v>
      </c>
    </row>
    <row r="35" spans="1:14" ht="16.5" customHeight="1">
      <c r="A35" s="150" t="s">
        <v>99</v>
      </c>
      <c r="B35" s="151" t="s">
        <v>362</v>
      </c>
      <c r="C35" s="639">
        <v>3</v>
      </c>
      <c r="D35" s="639">
        <v>11</v>
      </c>
      <c r="E35" s="639">
        <v>368</v>
      </c>
      <c r="F35" s="639">
        <v>0</v>
      </c>
      <c r="G35" s="639">
        <v>0</v>
      </c>
      <c r="H35" s="639">
        <v>0</v>
      </c>
      <c r="I35" s="639">
        <v>135</v>
      </c>
      <c r="J35" s="639">
        <v>135</v>
      </c>
      <c r="K35" s="639">
        <v>0</v>
      </c>
      <c r="L35" s="639">
        <v>0</v>
      </c>
      <c r="M35" s="639">
        <v>0</v>
      </c>
      <c r="N35" s="374">
        <v>0</v>
      </c>
    </row>
    <row r="36" spans="1:14" ht="16.5" customHeight="1">
      <c r="A36" s="149">
        <v>314</v>
      </c>
      <c r="B36" s="71" t="s">
        <v>353</v>
      </c>
      <c r="C36" s="639">
        <v>0</v>
      </c>
      <c r="D36" s="639">
        <v>0</v>
      </c>
      <c r="E36" s="639">
        <v>208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9">
        <v>0</v>
      </c>
      <c r="N36" s="374">
        <v>0</v>
      </c>
    </row>
    <row r="37" spans="1:14" ht="16.5" customHeight="1">
      <c r="A37" s="150" t="s">
        <v>127</v>
      </c>
      <c r="B37" s="151" t="s">
        <v>354</v>
      </c>
      <c r="C37" s="639">
        <v>0</v>
      </c>
      <c r="D37" s="639">
        <v>0</v>
      </c>
      <c r="E37" s="639">
        <v>208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639">
        <v>0</v>
      </c>
      <c r="N37" s="374">
        <v>0</v>
      </c>
    </row>
    <row r="38" spans="1:14" ht="16.5" customHeight="1">
      <c r="A38" s="150" t="s">
        <v>129</v>
      </c>
      <c r="B38" s="151" t="s">
        <v>355</v>
      </c>
      <c r="C38" s="639">
        <v>0</v>
      </c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0</v>
      </c>
      <c r="N38" s="374">
        <v>0</v>
      </c>
    </row>
    <row r="39" spans="1:14">
      <c r="A39" s="162"/>
      <c r="B39" s="163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1"/>
    </row>
    <row r="40" spans="1:14" ht="16.5" customHeight="1">
      <c r="A40" s="153"/>
      <c r="B40" s="154" t="s">
        <v>363</v>
      </c>
      <c r="C40" s="669">
        <v>99582</v>
      </c>
      <c r="D40" s="644">
        <v>-148863</v>
      </c>
      <c r="E40" s="644">
        <v>86</v>
      </c>
      <c r="F40" s="644">
        <v>-197302</v>
      </c>
      <c r="G40" s="644">
        <v>-151663</v>
      </c>
      <c r="H40" s="644">
        <v>-115679</v>
      </c>
      <c r="I40" s="644">
        <v>-148645</v>
      </c>
      <c r="J40" s="644">
        <v>-613289</v>
      </c>
      <c r="K40" s="644">
        <v>28426</v>
      </c>
      <c r="L40" s="644">
        <v>-23860</v>
      </c>
      <c r="M40" s="644">
        <v>13726</v>
      </c>
      <c r="N40" s="645">
        <v>38560</v>
      </c>
    </row>
    <row r="41" spans="1:14">
      <c r="A41" s="162"/>
      <c r="B41" s="5"/>
      <c r="C41" s="672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1"/>
    </row>
    <row r="42" spans="1:14" ht="16.5" customHeight="1">
      <c r="A42" s="153"/>
      <c r="B42" s="154" t="s">
        <v>357</v>
      </c>
      <c r="C42" s="669">
        <v>-99582</v>
      </c>
      <c r="D42" s="644">
        <v>148863</v>
      </c>
      <c r="E42" s="644">
        <v>-86</v>
      </c>
      <c r="F42" s="644">
        <v>197302</v>
      </c>
      <c r="G42" s="644">
        <v>151663</v>
      </c>
      <c r="H42" s="644">
        <v>115679</v>
      </c>
      <c r="I42" s="644">
        <v>148645</v>
      </c>
      <c r="J42" s="644">
        <v>613289</v>
      </c>
      <c r="K42" s="644">
        <v>-28426</v>
      </c>
      <c r="L42" s="644">
        <v>23860</v>
      </c>
      <c r="M42" s="644">
        <v>-13726</v>
      </c>
      <c r="N42" s="645">
        <v>-38560</v>
      </c>
    </row>
    <row r="43" spans="1:14">
      <c r="A43" s="164"/>
      <c r="B43" s="5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4"/>
    </row>
    <row r="44" spans="1:14" ht="16.5" customHeight="1">
      <c r="A44" s="146">
        <v>32</v>
      </c>
      <c r="B44" s="147" t="s">
        <v>364</v>
      </c>
      <c r="C44" s="634">
        <v>99582</v>
      </c>
      <c r="D44" s="634">
        <v>-148863</v>
      </c>
      <c r="E44" s="634">
        <v>86</v>
      </c>
      <c r="F44" s="634">
        <v>-197302</v>
      </c>
      <c r="G44" s="634">
        <v>-151663</v>
      </c>
      <c r="H44" s="634">
        <v>-115679</v>
      </c>
      <c r="I44" s="634">
        <v>168347</v>
      </c>
      <c r="J44" s="634">
        <v>-296297</v>
      </c>
      <c r="K44" s="634">
        <v>28426</v>
      </c>
      <c r="L44" s="634">
        <v>-23860</v>
      </c>
      <c r="M44" s="634">
        <v>13726</v>
      </c>
      <c r="N44" s="372">
        <v>38560</v>
      </c>
    </row>
    <row r="45" spans="1:14" ht="16.5" customHeight="1">
      <c r="A45" s="149">
        <v>321</v>
      </c>
      <c r="B45" s="139" t="s">
        <v>238</v>
      </c>
      <c r="C45" s="639">
        <v>99582</v>
      </c>
      <c r="D45" s="639">
        <v>-148863</v>
      </c>
      <c r="E45" s="639">
        <v>86</v>
      </c>
      <c r="F45" s="639">
        <v>-197302</v>
      </c>
      <c r="G45" s="639">
        <v>-151663</v>
      </c>
      <c r="H45" s="639">
        <v>-115679</v>
      </c>
      <c r="I45" s="639">
        <v>168347</v>
      </c>
      <c r="J45" s="639">
        <v>-296297</v>
      </c>
      <c r="K45" s="639">
        <v>28426</v>
      </c>
      <c r="L45" s="639">
        <v>-23860</v>
      </c>
      <c r="M45" s="639">
        <v>13726</v>
      </c>
      <c r="N45" s="374">
        <v>38560</v>
      </c>
    </row>
    <row r="46" spans="1:14" ht="16.5" customHeight="1">
      <c r="A46" s="149">
        <v>322</v>
      </c>
      <c r="B46" s="139" t="s">
        <v>257</v>
      </c>
      <c r="C46" s="667">
        <v>0</v>
      </c>
      <c r="D46" s="639">
        <v>0</v>
      </c>
      <c r="E46" s="639">
        <v>0</v>
      </c>
      <c r="F46" s="639">
        <v>0</v>
      </c>
      <c r="G46" s="639">
        <v>0</v>
      </c>
      <c r="H46" s="639">
        <v>0</v>
      </c>
      <c r="I46" s="639">
        <v>0</v>
      </c>
      <c r="J46" s="639">
        <v>0</v>
      </c>
      <c r="K46" s="639">
        <v>0</v>
      </c>
      <c r="L46" s="639">
        <v>0</v>
      </c>
      <c r="M46" s="639">
        <v>0</v>
      </c>
      <c r="N46" s="374">
        <v>0</v>
      </c>
    </row>
    <row r="47" spans="1:14">
      <c r="A47" s="165"/>
      <c r="B47" s="166"/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0"/>
      <c r="N47" s="671"/>
    </row>
    <row r="48" spans="1:14" ht="16.5" customHeight="1">
      <c r="A48" s="146">
        <v>33</v>
      </c>
      <c r="B48" s="156" t="s">
        <v>198</v>
      </c>
      <c r="C48" s="634">
        <v>0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316992</v>
      </c>
      <c r="J48" s="634">
        <v>316992</v>
      </c>
      <c r="K48" s="634">
        <v>0</v>
      </c>
      <c r="L48" s="634">
        <v>0</v>
      </c>
      <c r="M48" s="634">
        <v>0</v>
      </c>
      <c r="N48" s="372">
        <v>0</v>
      </c>
    </row>
    <row r="49" spans="1:14" ht="16.5" customHeight="1">
      <c r="A49" s="149">
        <v>331</v>
      </c>
      <c r="B49" s="139" t="s">
        <v>71</v>
      </c>
      <c r="C49" s="667">
        <v>0</v>
      </c>
      <c r="D49" s="639">
        <v>0</v>
      </c>
      <c r="E49" s="639">
        <v>0</v>
      </c>
      <c r="F49" s="639">
        <v>0</v>
      </c>
      <c r="G49" s="639">
        <v>0</v>
      </c>
      <c r="H49" s="639">
        <v>0</v>
      </c>
      <c r="I49" s="639">
        <v>316992</v>
      </c>
      <c r="J49" s="639">
        <v>316992</v>
      </c>
      <c r="K49" s="639">
        <v>0</v>
      </c>
      <c r="L49" s="639">
        <v>0</v>
      </c>
      <c r="M49" s="639">
        <v>0</v>
      </c>
      <c r="N49" s="374">
        <v>0</v>
      </c>
    </row>
    <row r="50" spans="1:14" ht="16.5" customHeight="1" thickBot="1">
      <c r="A50" s="157">
        <v>332</v>
      </c>
      <c r="B50" s="158" t="s">
        <v>70</v>
      </c>
      <c r="C50" s="675">
        <v>0</v>
      </c>
      <c r="D50" s="642">
        <v>0</v>
      </c>
      <c r="E50" s="642">
        <v>0</v>
      </c>
      <c r="F50" s="642">
        <v>0</v>
      </c>
      <c r="G50" s="642">
        <v>0</v>
      </c>
      <c r="H50" s="642">
        <v>0</v>
      </c>
      <c r="I50" s="642">
        <v>0</v>
      </c>
      <c r="J50" s="642">
        <v>0</v>
      </c>
      <c r="K50" s="642">
        <v>0</v>
      </c>
      <c r="L50" s="642">
        <v>0</v>
      </c>
      <c r="M50" s="642">
        <v>0</v>
      </c>
      <c r="N50" s="384">
        <v>0</v>
      </c>
    </row>
    <row r="51" spans="1:14">
      <c r="A51" s="36" t="s">
        <v>63</v>
      </c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</row>
    <row r="52" spans="1:14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3">
    <mergeCell ref="N3:N4"/>
    <mergeCell ref="B3:B4"/>
    <mergeCell ref="C3:C4"/>
    <mergeCell ref="D3:D4"/>
    <mergeCell ref="L3:L4"/>
    <mergeCell ref="M3:M4"/>
    <mergeCell ref="E3:E4"/>
    <mergeCell ref="F3:F4"/>
    <mergeCell ref="G3:G4"/>
    <mergeCell ref="J3:J4"/>
    <mergeCell ref="H3:H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53"/>
  <sheetViews>
    <sheetView view="pageBreakPreview" zoomScale="85" zoomScaleNormal="70" zoomScaleSheetLayoutView="85"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4.25"/>
  <cols>
    <col min="1" max="1" width="8.5703125" style="324" customWidth="1"/>
    <col min="2" max="2" width="51.140625" style="324" customWidth="1"/>
    <col min="3" max="9" width="21.5703125" style="324" customWidth="1"/>
    <col min="10" max="16384" width="9.140625" style="324"/>
  </cols>
  <sheetData>
    <row r="1" spans="1:9" ht="15.75">
      <c r="A1" s="75" t="s">
        <v>527</v>
      </c>
      <c r="B1" s="53"/>
      <c r="C1" s="38"/>
      <c r="D1" s="38"/>
      <c r="E1" s="38"/>
      <c r="F1" s="38"/>
      <c r="G1" s="38"/>
      <c r="H1" s="38"/>
      <c r="I1" s="38"/>
    </row>
    <row r="2" spans="1:9" ht="15" thickBot="1">
      <c r="A2" s="169"/>
      <c r="B2" s="78"/>
      <c r="C2" s="88"/>
      <c r="D2" s="88"/>
      <c r="E2" s="88"/>
      <c r="F2" s="88"/>
      <c r="G2" s="88"/>
      <c r="H2" s="88"/>
      <c r="I2" s="88"/>
    </row>
    <row r="3" spans="1:9">
      <c r="A3" s="89"/>
      <c r="B3" s="858" t="s">
        <v>18</v>
      </c>
      <c r="C3" s="864" t="s">
        <v>365</v>
      </c>
      <c r="D3" s="864" t="s">
        <v>366</v>
      </c>
      <c r="E3" s="864" t="s">
        <v>2</v>
      </c>
      <c r="F3" s="860" t="s">
        <v>367</v>
      </c>
      <c r="G3" s="860" t="s">
        <v>368</v>
      </c>
      <c r="H3" s="860" t="s">
        <v>369</v>
      </c>
      <c r="I3" s="862" t="s">
        <v>370</v>
      </c>
    </row>
    <row r="4" spans="1:9" ht="15" thickBot="1">
      <c r="A4" s="11"/>
      <c r="B4" s="859"/>
      <c r="C4" s="865"/>
      <c r="D4" s="865"/>
      <c r="E4" s="865"/>
      <c r="F4" s="861"/>
      <c r="G4" s="861"/>
      <c r="H4" s="861"/>
      <c r="I4" s="863"/>
    </row>
    <row r="5" spans="1:9">
      <c r="A5" s="170"/>
      <c r="B5" s="171"/>
      <c r="C5" s="172"/>
      <c r="D5" s="172"/>
      <c r="E5" s="172"/>
      <c r="F5" s="172"/>
      <c r="G5" s="172"/>
      <c r="H5" s="172"/>
      <c r="I5" s="173"/>
    </row>
    <row r="6" spans="1:9">
      <c r="A6" s="15">
        <v>1</v>
      </c>
      <c r="B6" s="42" t="s">
        <v>22</v>
      </c>
      <c r="C6" s="174">
        <v>2547003</v>
      </c>
      <c r="D6" s="174">
        <v>2721483</v>
      </c>
      <c r="E6" s="174">
        <v>4391205</v>
      </c>
      <c r="F6" s="174">
        <v>554476</v>
      </c>
      <c r="G6" s="174">
        <v>729978</v>
      </c>
      <c r="H6" s="174">
        <v>981840</v>
      </c>
      <c r="I6" s="175">
        <v>2124911</v>
      </c>
    </row>
    <row r="7" spans="1:9">
      <c r="A7" s="17">
        <v>11</v>
      </c>
      <c r="B7" s="43" t="s">
        <v>336</v>
      </c>
      <c r="C7" s="176">
        <v>1380753</v>
      </c>
      <c r="D7" s="176">
        <v>0</v>
      </c>
      <c r="E7" s="176">
        <v>0</v>
      </c>
      <c r="F7" s="174">
        <v>0</v>
      </c>
      <c r="G7" s="174">
        <v>0</v>
      </c>
      <c r="H7" s="174">
        <v>0</v>
      </c>
      <c r="I7" s="175">
        <v>0</v>
      </c>
    </row>
    <row r="8" spans="1:9">
      <c r="A8" s="20">
        <v>1142</v>
      </c>
      <c r="B8" s="46" t="s">
        <v>371</v>
      </c>
      <c r="C8" s="177">
        <v>1380753</v>
      </c>
      <c r="D8" s="177">
        <v>0</v>
      </c>
      <c r="E8" s="177">
        <v>0</v>
      </c>
      <c r="F8" s="178">
        <v>0</v>
      </c>
      <c r="G8" s="178">
        <v>0</v>
      </c>
      <c r="H8" s="178">
        <v>0</v>
      </c>
      <c r="I8" s="179">
        <v>0</v>
      </c>
    </row>
    <row r="9" spans="1:9">
      <c r="A9" s="29">
        <v>12</v>
      </c>
      <c r="B9" s="180" t="s">
        <v>337</v>
      </c>
      <c r="C9" s="176">
        <v>0</v>
      </c>
      <c r="D9" s="176">
        <v>0</v>
      </c>
      <c r="E9" s="176">
        <v>0</v>
      </c>
      <c r="F9" s="174">
        <v>0</v>
      </c>
      <c r="G9" s="174">
        <v>0</v>
      </c>
      <c r="H9" s="174">
        <v>0</v>
      </c>
      <c r="I9" s="175">
        <v>0</v>
      </c>
    </row>
    <row r="10" spans="1:9">
      <c r="A10" s="17">
        <v>13</v>
      </c>
      <c r="B10" s="45" t="s">
        <v>338</v>
      </c>
      <c r="C10" s="176">
        <v>0</v>
      </c>
      <c r="D10" s="176">
        <v>1450358</v>
      </c>
      <c r="E10" s="176">
        <v>3015869</v>
      </c>
      <c r="F10" s="176">
        <v>316773</v>
      </c>
      <c r="G10" s="176">
        <v>374169</v>
      </c>
      <c r="H10" s="176">
        <v>450041</v>
      </c>
      <c r="I10" s="181">
        <v>1874886</v>
      </c>
    </row>
    <row r="11" spans="1:9">
      <c r="A11" s="20">
        <v>131</v>
      </c>
      <c r="B11" s="44" t="s">
        <v>339</v>
      </c>
      <c r="C11" s="177">
        <v>0</v>
      </c>
      <c r="D11" s="177">
        <v>0</v>
      </c>
      <c r="E11" s="177">
        <v>0</v>
      </c>
      <c r="F11" s="178">
        <v>0</v>
      </c>
      <c r="G11" s="178">
        <v>0</v>
      </c>
      <c r="H11" s="178">
        <v>0</v>
      </c>
      <c r="I11" s="179">
        <v>0</v>
      </c>
    </row>
    <row r="12" spans="1:9">
      <c r="A12" s="20">
        <v>132</v>
      </c>
      <c r="B12" s="44" t="s">
        <v>340</v>
      </c>
      <c r="C12" s="177">
        <v>0</v>
      </c>
      <c r="D12" s="177">
        <v>0</v>
      </c>
      <c r="E12" s="177">
        <v>0</v>
      </c>
      <c r="F12" s="178">
        <v>0</v>
      </c>
      <c r="G12" s="178">
        <v>0</v>
      </c>
      <c r="H12" s="178">
        <v>0</v>
      </c>
      <c r="I12" s="179">
        <v>0</v>
      </c>
    </row>
    <row r="13" spans="1:9">
      <c r="A13" s="20">
        <v>133</v>
      </c>
      <c r="B13" s="182" t="s">
        <v>341</v>
      </c>
      <c r="C13" s="177">
        <v>0</v>
      </c>
      <c r="D13" s="177">
        <v>1450358</v>
      </c>
      <c r="E13" s="177">
        <v>3015869</v>
      </c>
      <c r="F13" s="178">
        <v>316773</v>
      </c>
      <c r="G13" s="178">
        <v>374169</v>
      </c>
      <c r="H13" s="178">
        <v>450041</v>
      </c>
      <c r="I13" s="179">
        <v>1874886</v>
      </c>
    </row>
    <row r="14" spans="1:9">
      <c r="A14" s="20">
        <v>1331</v>
      </c>
      <c r="B14" s="183" t="s">
        <v>77</v>
      </c>
      <c r="C14" s="177">
        <v>0</v>
      </c>
      <c r="D14" s="177">
        <v>0</v>
      </c>
      <c r="E14" s="177">
        <v>0</v>
      </c>
      <c r="F14" s="178">
        <v>0</v>
      </c>
      <c r="G14" s="178">
        <v>0</v>
      </c>
      <c r="H14" s="178">
        <v>0</v>
      </c>
      <c r="I14" s="179">
        <v>0</v>
      </c>
    </row>
    <row r="15" spans="1:9">
      <c r="A15" s="20">
        <v>1332</v>
      </c>
      <c r="B15" s="46" t="s">
        <v>78</v>
      </c>
      <c r="C15" s="177">
        <v>0</v>
      </c>
      <c r="D15" s="177">
        <v>1450358</v>
      </c>
      <c r="E15" s="177">
        <v>3015869</v>
      </c>
      <c r="F15" s="178">
        <v>316773</v>
      </c>
      <c r="G15" s="178">
        <v>374169</v>
      </c>
      <c r="H15" s="178">
        <v>450041</v>
      </c>
      <c r="I15" s="179">
        <v>1874886</v>
      </c>
    </row>
    <row r="16" spans="1:9">
      <c r="A16" s="17">
        <v>14</v>
      </c>
      <c r="B16" s="45" t="s">
        <v>342</v>
      </c>
      <c r="C16" s="176">
        <v>1166250</v>
      </c>
      <c r="D16" s="176">
        <v>1271125</v>
      </c>
      <c r="E16" s="176">
        <v>1375336</v>
      </c>
      <c r="F16" s="174">
        <v>237703</v>
      </c>
      <c r="G16" s="174">
        <v>355809</v>
      </c>
      <c r="H16" s="174">
        <v>531799</v>
      </c>
      <c r="I16" s="175">
        <v>250025</v>
      </c>
    </row>
    <row r="17" spans="1:9">
      <c r="A17" s="184"/>
      <c r="B17" s="185"/>
      <c r="C17" s="186"/>
      <c r="D17" s="186"/>
      <c r="E17" s="186"/>
      <c r="F17" s="174"/>
      <c r="G17" s="174"/>
      <c r="H17" s="174"/>
      <c r="I17" s="175"/>
    </row>
    <row r="18" spans="1:9">
      <c r="A18" s="15">
        <v>2</v>
      </c>
      <c r="B18" s="42" t="s">
        <v>372</v>
      </c>
      <c r="C18" s="174">
        <v>1088687</v>
      </c>
      <c r="D18" s="174">
        <v>1574490</v>
      </c>
      <c r="E18" s="174">
        <v>1982632</v>
      </c>
      <c r="F18" s="174">
        <v>343052</v>
      </c>
      <c r="G18" s="174">
        <v>514269</v>
      </c>
      <c r="H18" s="174">
        <v>343805</v>
      </c>
      <c r="I18" s="175">
        <v>781506</v>
      </c>
    </row>
    <row r="19" spans="1:9">
      <c r="A19" s="17">
        <v>21</v>
      </c>
      <c r="B19" s="43" t="s">
        <v>373</v>
      </c>
      <c r="C19" s="176">
        <v>289866</v>
      </c>
      <c r="D19" s="176">
        <v>320097</v>
      </c>
      <c r="E19" s="176">
        <v>354412</v>
      </c>
      <c r="F19" s="174">
        <v>82595</v>
      </c>
      <c r="G19" s="174">
        <v>83694</v>
      </c>
      <c r="H19" s="174">
        <v>98706</v>
      </c>
      <c r="I19" s="175">
        <v>89417</v>
      </c>
    </row>
    <row r="20" spans="1:9">
      <c r="A20" s="20">
        <v>211</v>
      </c>
      <c r="B20" s="44" t="s">
        <v>67</v>
      </c>
      <c r="C20" s="177">
        <v>250374</v>
      </c>
      <c r="D20" s="177">
        <v>276180</v>
      </c>
      <c r="E20" s="177">
        <v>305329</v>
      </c>
      <c r="F20" s="178">
        <v>71317</v>
      </c>
      <c r="G20" s="178">
        <v>72044</v>
      </c>
      <c r="H20" s="178">
        <v>84598</v>
      </c>
      <c r="I20" s="179">
        <v>77370</v>
      </c>
    </row>
    <row r="21" spans="1:9">
      <c r="A21" s="20">
        <v>212</v>
      </c>
      <c r="B21" s="44" t="s">
        <v>43</v>
      </c>
      <c r="C21" s="177">
        <v>39492</v>
      </c>
      <c r="D21" s="177">
        <v>43917</v>
      </c>
      <c r="E21" s="177">
        <v>49083</v>
      </c>
      <c r="F21" s="178">
        <v>11278</v>
      </c>
      <c r="G21" s="178">
        <v>11650</v>
      </c>
      <c r="H21" s="178">
        <v>14108</v>
      </c>
      <c r="I21" s="179">
        <v>12047</v>
      </c>
    </row>
    <row r="22" spans="1:9">
      <c r="A22" s="17">
        <v>22</v>
      </c>
      <c r="B22" s="45" t="s">
        <v>68</v>
      </c>
      <c r="C22" s="176">
        <v>314534</v>
      </c>
      <c r="D22" s="176">
        <v>301452</v>
      </c>
      <c r="E22" s="176">
        <v>326437</v>
      </c>
      <c r="F22" s="174">
        <v>63067</v>
      </c>
      <c r="G22" s="174">
        <v>100011</v>
      </c>
      <c r="H22" s="174">
        <v>82947</v>
      </c>
      <c r="I22" s="175">
        <v>80412</v>
      </c>
    </row>
    <row r="23" spans="1:9">
      <c r="A23" s="17">
        <v>24</v>
      </c>
      <c r="B23" s="45" t="s">
        <v>52</v>
      </c>
      <c r="C23" s="176">
        <v>445185</v>
      </c>
      <c r="D23" s="176">
        <v>589173</v>
      </c>
      <c r="E23" s="176">
        <v>787824</v>
      </c>
      <c r="F23" s="174">
        <v>116150</v>
      </c>
      <c r="G23" s="174">
        <v>280254</v>
      </c>
      <c r="H23" s="174">
        <v>74985</v>
      </c>
      <c r="I23" s="175">
        <v>316435</v>
      </c>
    </row>
    <row r="24" spans="1:9">
      <c r="A24" s="17">
        <v>25</v>
      </c>
      <c r="B24" s="45" t="s">
        <v>343</v>
      </c>
      <c r="C24" s="176">
        <v>0</v>
      </c>
      <c r="D24" s="176">
        <v>0</v>
      </c>
      <c r="E24" s="176">
        <v>0</v>
      </c>
      <c r="F24" s="174">
        <v>0</v>
      </c>
      <c r="G24" s="174">
        <v>0</v>
      </c>
      <c r="H24" s="174">
        <v>0</v>
      </c>
      <c r="I24" s="175">
        <v>0</v>
      </c>
    </row>
    <row r="25" spans="1:9">
      <c r="A25" s="17">
        <v>26</v>
      </c>
      <c r="B25" s="45" t="s">
        <v>49</v>
      </c>
      <c r="C25" s="176">
        <v>3610</v>
      </c>
      <c r="D25" s="176">
        <v>301777</v>
      </c>
      <c r="E25" s="176">
        <v>474244</v>
      </c>
      <c r="F25" s="174">
        <v>68561.7</v>
      </c>
      <c r="G25" s="174">
        <v>48619.9</v>
      </c>
      <c r="H25" s="174">
        <v>82062.399999999994</v>
      </c>
      <c r="I25" s="175">
        <v>275000</v>
      </c>
    </row>
    <row r="26" spans="1:9">
      <c r="A26" s="17">
        <v>27</v>
      </c>
      <c r="B26" s="45" t="s">
        <v>360</v>
      </c>
      <c r="C26" s="176">
        <v>0</v>
      </c>
      <c r="D26" s="176">
        <v>0</v>
      </c>
      <c r="E26" s="176">
        <v>0</v>
      </c>
      <c r="F26" s="174">
        <v>0</v>
      </c>
      <c r="G26" s="174">
        <v>0</v>
      </c>
      <c r="H26" s="174">
        <v>0</v>
      </c>
      <c r="I26" s="175">
        <v>0</v>
      </c>
    </row>
    <row r="27" spans="1:9">
      <c r="A27" s="17">
        <v>28</v>
      </c>
      <c r="B27" s="45" t="s">
        <v>345</v>
      </c>
      <c r="C27" s="176">
        <v>35492</v>
      </c>
      <c r="D27" s="176">
        <v>61991</v>
      </c>
      <c r="E27" s="176">
        <v>39715</v>
      </c>
      <c r="F27" s="174">
        <v>12678.3</v>
      </c>
      <c r="G27" s="174">
        <v>1690.1</v>
      </c>
      <c r="H27" s="174">
        <v>5104.6000000000004</v>
      </c>
      <c r="I27" s="175">
        <v>20242</v>
      </c>
    </row>
    <row r="28" spans="1:9">
      <c r="A28" s="17"/>
      <c r="B28" s="45"/>
      <c r="C28" s="186"/>
      <c r="D28" s="186"/>
      <c r="E28" s="186"/>
      <c r="F28" s="174"/>
      <c r="G28" s="174"/>
      <c r="H28" s="174"/>
      <c r="I28" s="175"/>
    </row>
    <row r="29" spans="1:9">
      <c r="A29" s="142"/>
      <c r="B29" s="154" t="s">
        <v>346</v>
      </c>
      <c r="C29" s="187">
        <v>1458316</v>
      </c>
      <c r="D29" s="187">
        <v>1146993</v>
      </c>
      <c r="E29" s="187">
        <v>2408573</v>
      </c>
      <c r="F29" s="187">
        <v>211424</v>
      </c>
      <c r="G29" s="187">
        <v>215709</v>
      </c>
      <c r="H29" s="187">
        <v>638035</v>
      </c>
      <c r="I29" s="188">
        <v>1343405</v>
      </c>
    </row>
    <row r="30" spans="1:9">
      <c r="A30" s="144"/>
      <c r="B30" s="145"/>
      <c r="C30" s="189"/>
      <c r="D30" s="189"/>
      <c r="E30" s="189"/>
      <c r="F30" s="174"/>
      <c r="G30" s="174"/>
      <c r="H30" s="174"/>
      <c r="I30" s="175"/>
    </row>
    <row r="31" spans="1:9">
      <c r="A31" s="146">
        <v>31</v>
      </c>
      <c r="B31" s="147" t="s">
        <v>361</v>
      </c>
      <c r="C31" s="174">
        <v>3942727</v>
      </c>
      <c r="D31" s="174">
        <v>2949761</v>
      </c>
      <c r="E31" s="174">
        <v>3369269</v>
      </c>
      <c r="F31" s="174">
        <v>582659</v>
      </c>
      <c r="G31" s="174">
        <v>823712</v>
      </c>
      <c r="H31" s="174">
        <v>1003657</v>
      </c>
      <c r="I31" s="175">
        <v>959241</v>
      </c>
    </row>
    <row r="32" spans="1:9">
      <c r="A32" s="190" t="s">
        <v>92</v>
      </c>
      <c r="B32" s="148" t="s">
        <v>348</v>
      </c>
      <c r="C32" s="177">
        <v>3942727</v>
      </c>
      <c r="D32" s="177">
        <v>3249761</v>
      </c>
      <c r="E32" s="177">
        <v>3386216</v>
      </c>
      <c r="F32" s="178">
        <v>595911</v>
      </c>
      <c r="G32" s="178">
        <v>823712</v>
      </c>
      <c r="H32" s="178">
        <v>1003657</v>
      </c>
      <c r="I32" s="179">
        <v>962936</v>
      </c>
    </row>
    <row r="33" spans="1:9">
      <c r="A33" s="190" t="s">
        <v>94</v>
      </c>
      <c r="B33" s="148" t="s">
        <v>349</v>
      </c>
      <c r="C33" s="177">
        <v>0</v>
      </c>
      <c r="D33" s="177">
        <v>300000</v>
      </c>
      <c r="E33" s="177">
        <v>16947</v>
      </c>
      <c r="F33" s="178">
        <v>13252</v>
      </c>
      <c r="G33" s="178">
        <v>0</v>
      </c>
      <c r="H33" s="178">
        <v>0</v>
      </c>
      <c r="I33" s="179">
        <v>3695</v>
      </c>
    </row>
    <row r="34" spans="1:9">
      <c r="A34" s="191">
        <v>311</v>
      </c>
      <c r="B34" s="46" t="s">
        <v>350</v>
      </c>
      <c r="C34" s="177">
        <v>3825950</v>
      </c>
      <c r="D34" s="177">
        <v>2748525</v>
      </c>
      <c r="E34" s="177">
        <v>3240471</v>
      </c>
      <c r="F34" s="178">
        <v>548763</v>
      </c>
      <c r="G34" s="178">
        <v>787927</v>
      </c>
      <c r="H34" s="178">
        <v>915816</v>
      </c>
      <c r="I34" s="179">
        <v>987965</v>
      </c>
    </row>
    <row r="35" spans="1:9">
      <c r="A35" s="150" t="s">
        <v>97</v>
      </c>
      <c r="B35" s="151" t="s">
        <v>374</v>
      </c>
      <c r="C35" s="177">
        <v>3825950</v>
      </c>
      <c r="D35" s="177">
        <v>3048525</v>
      </c>
      <c r="E35" s="177">
        <v>3257418</v>
      </c>
      <c r="F35" s="178">
        <v>562015</v>
      </c>
      <c r="G35" s="178">
        <v>787927</v>
      </c>
      <c r="H35" s="178">
        <v>915816</v>
      </c>
      <c r="I35" s="179">
        <v>991660</v>
      </c>
    </row>
    <row r="36" spans="1:9">
      <c r="A36" s="150" t="s">
        <v>99</v>
      </c>
      <c r="B36" s="151" t="s">
        <v>352</v>
      </c>
      <c r="C36" s="177">
        <v>0</v>
      </c>
      <c r="D36" s="177">
        <v>300000</v>
      </c>
      <c r="E36" s="177">
        <v>16947</v>
      </c>
      <c r="F36" s="178">
        <v>13252</v>
      </c>
      <c r="G36" s="178">
        <v>0</v>
      </c>
      <c r="H36" s="178">
        <v>0</v>
      </c>
      <c r="I36" s="179">
        <v>3695</v>
      </c>
    </row>
    <row r="37" spans="1:9">
      <c r="A37" s="149">
        <v>314</v>
      </c>
      <c r="B37" s="71" t="s">
        <v>353</v>
      </c>
      <c r="C37" s="178">
        <v>116777</v>
      </c>
      <c r="D37" s="178">
        <v>201236</v>
      </c>
      <c r="E37" s="178">
        <v>128798</v>
      </c>
      <c r="F37" s="178">
        <v>33896</v>
      </c>
      <c r="G37" s="178">
        <v>35785</v>
      </c>
      <c r="H37" s="178">
        <v>87841</v>
      </c>
      <c r="I37" s="179">
        <v>-28724</v>
      </c>
    </row>
    <row r="38" spans="1:9">
      <c r="A38" s="150" t="s">
        <v>127</v>
      </c>
      <c r="B38" s="151" t="s">
        <v>354</v>
      </c>
      <c r="C38" s="178">
        <v>116777</v>
      </c>
      <c r="D38" s="178">
        <v>201236</v>
      </c>
      <c r="E38" s="178">
        <v>128798</v>
      </c>
      <c r="F38" s="178">
        <v>33896</v>
      </c>
      <c r="G38" s="178">
        <v>35785</v>
      </c>
      <c r="H38" s="178">
        <v>87841</v>
      </c>
      <c r="I38" s="179">
        <v>-28724</v>
      </c>
    </row>
    <row r="39" spans="1:9">
      <c r="A39" s="150" t="s">
        <v>129</v>
      </c>
      <c r="B39" s="151" t="s">
        <v>355</v>
      </c>
      <c r="C39" s="178">
        <v>0</v>
      </c>
      <c r="D39" s="178">
        <v>0</v>
      </c>
      <c r="E39" s="178">
        <v>0</v>
      </c>
      <c r="F39" s="178">
        <v>0</v>
      </c>
      <c r="G39" s="178">
        <v>0</v>
      </c>
      <c r="H39" s="178">
        <v>0</v>
      </c>
      <c r="I39" s="179">
        <v>0</v>
      </c>
    </row>
    <row r="40" spans="1:9">
      <c r="A40" s="191"/>
      <c r="B40" s="192"/>
      <c r="C40" s="186"/>
      <c r="D40" s="186"/>
      <c r="E40" s="186"/>
      <c r="F40" s="174"/>
      <c r="G40" s="174"/>
      <c r="H40" s="174"/>
      <c r="I40" s="175"/>
    </row>
    <row r="41" spans="1:9">
      <c r="A41" s="153"/>
      <c r="B41" s="154" t="s">
        <v>363</v>
      </c>
      <c r="C41" s="187">
        <v>-2484411</v>
      </c>
      <c r="D41" s="187">
        <v>-1802768</v>
      </c>
      <c r="E41" s="187">
        <v>-960696</v>
      </c>
      <c r="F41" s="187">
        <v>-371235</v>
      </c>
      <c r="G41" s="187">
        <v>-608003</v>
      </c>
      <c r="H41" s="187">
        <v>-365622</v>
      </c>
      <c r="I41" s="188">
        <v>384164</v>
      </c>
    </row>
    <row r="42" spans="1:9">
      <c r="A42" s="149"/>
      <c r="B42" s="193"/>
      <c r="C42" s="189"/>
      <c r="D42" s="189"/>
      <c r="E42" s="189"/>
      <c r="F42" s="174"/>
      <c r="G42" s="174"/>
      <c r="H42" s="174"/>
      <c r="I42" s="175"/>
    </row>
    <row r="43" spans="1:9">
      <c r="A43" s="194"/>
      <c r="B43" s="154" t="s">
        <v>357</v>
      </c>
      <c r="C43" s="187">
        <v>2484411</v>
      </c>
      <c r="D43" s="187">
        <v>1802768</v>
      </c>
      <c r="E43" s="187">
        <v>960696</v>
      </c>
      <c r="F43" s="187">
        <v>371235</v>
      </c>
      <c r="G43" s="187">
        <v>608003</v>
      </c>
      <c r="H43" s="187">
        <v>365622</v>
      </c>
      <c r="I43" s="188">
        <v>-384164</v>
      </c>
    </row>
    <row r="44" spans="1:9">
      <c r="A44" s="195"/>
      <c r="B44" s="196"/>
      <c r="C44" s="176"/>
      <c r="D44" s="176"/>
      <c r="E44" s="176"/>
      <c r="F44" s="174"/>
      <c r="G44" s="174"/>
      <c r="H44" s="174"/>
      <c r="I44" s="175"/>
    </row>
    <row r="45" spans="1:9">
      <c r="A45" s="195">
        <v>32</v>
      </c>
      <c r="B45" s="196" t="s">
        <v>358</v>
      </c>
      <c r="C45" s="176">
        <v>-42758</v>
      </c>
      <c r="D45" s="176">
        <v>248366</v>
      </c>
      <c r="E45" s="176">
        <v>289126</v>
      </c>
      <c r="F45" s="174">
        <v>-234657</v>
      </c>
      <c r="G45" s="174">
        <v>101490</v>
      </c>
      <c r="H45" s="174">
        <v>-43950</v>
      </c>
      <c r="I45" s="175">
        <v>466243</v>
      </c>
    </row>
    <row r="46" spans="1:9">
      <c r="A46" s="191">
        <v>321</v>
      </c>
      <c r="B46" s="183" t="s">
        <v>238</v>
      </c>
      <c r="C46" s="177">
        <v>-42758</v>
      </c>
      <c r="D46" s="177">
        <v>248366</v>
      </c>
      <c r="E46" s="177">
        <v>289126</v>
      </c>
      <c r="F46" s="178">
        <v>-234657</v>
      </c>
      <c r="G46" s="178">
        <v>101490</v>
      </c>
      <c r="H46" s="178">
        <v>-43950</v>
      </c>
      <c r="I46" s="179">
        <v>466243</v>
      </c>
    </row>
    <row r="47" spans="1:9">
      <c r="A47" s="191">
        <v>322</v>
      </c>
      <c r="B47" s="183" t="s">
        <v>257</v>
      </c>
      <c r="C47" s="177">
        <v>0</v>
      </c>
      <c r="D47" s="177">
        <v>0</v>
      </c>
      <c r="E47" s="177">
        <v>0</v>
      </c>
      <c r="F47" s="178">
        <v>0</v>
      </c>
      <c r="G47" s="178">
        <v>0</v>
      </c>
      <c r="H47" s="178">
        <v>0</v>
      </c>
      <c r="I47" s="179">
        <v>0</v>
      </c>
    </row>
    <row r="48" spans="1:9">
      <c r="A48" s="155"/>
      <c r="B48" s="152"/>
      <c r="C48" s="178"/>
      <c r="D48" s="178"/>
      <c r="E48" s="178"/>
      <c r="F48" s="178"/>
      <c r="G48" s="178"/>
      <c r="H48" s="178"/>
      <c r="I48" s="179"/>
    </row>
    <row r="49" spans="1:9">
      <c r="A49" s="195">
        <v>33</v>
      </c>
      <c r="B49" s="197" t="s">
        <v>375</v>
      </c>
      <c r="C49" s="176">
        <v>2441653</v>
      </c>
      <c r="D49" s="176">
        <v>2051134</v>
      </c>
      <c r="E49" s="176">
        <v>1249822</v>
      </c>
      <c r="F49" s="174">
        <v>136578</v>
      </c>
      <c r="G49" s="174">
        <v>709493</v>
      </c>
      <c r="H49" s="174">
        <v>321672</v>
      </c>
      <c r="I49" s="175">
        <v>82079</v>
      </c>
    </row>
    <row r="50" spans="1:9">
      <c r="A50" s="191">
        <v>331</v>
      </c>
      <c r="B50" s="183" t="s">
        <v>71</v>
      </c>
      <c r="C50" s="177">
        <v>1698272</v>
      </c>
      <c r="D50" s="177">
        <v>1758422</v>
      </c>
      <c r="E50" s="177">
        <v>-87997</v>
      </c>
      <c r="F50" s="178">
        <v>220507</v>
      </c>
      <c r="G50" s="178">
        <v>221496</v>
      </c>
      <c r="H50" s="178">
        <v>0</v>
      </c>
      <c r="I50" s="179">
        <v>-530000</v>
      </c>
    </row>
    <row r="51" spans="1:9" ht="15" thickBot="1">
      <c r="A51" s="198">
        <v>332</v>
      </c>
      <c r="B51" s="199" t="s">
        <v>70</v>
      </c>
      <c r="C51" s="200">
        <v>743381</v>
      </c>
      <c r="D51" s="200">
        <v>292712</v>
      </c>
      <c r="E51" s="200">
        <v>1337819</v>
      </c>
      <c r="F51" s="201">
        <v>-83929</v>
      </c>
      <c r="G51" s="201">
        <v>487997</v>
      </c>
      <c r="H51" s="201">
        <v>321672</v>
      </c>
      <c r="I51" s="202">
        <v>612079</v>
      </c>
    </row>
    <row r="52" spans="1:9">
      <c r="A52" s="203" t="s">
        <v>63</v>
      </c>
      <c r="B52" s="37"/>
      <c r="C52" s="37"/>
      <c r="D52" s="37"/>
      <c r="E52" s="37"/>
      <c r="F52" s="37"/>
      <c r="G52" s="37"/>
      <c r="H52" s="37"/>
      <c r="I52" s="37"/>
    </row>
    <row r="53" spans="1:9">
      <c r="A53" s="203"/>
      <c r="B53" s="37"/>
      <c r="C53" s="37"/>
      <c r="D53" s="37"/>
      <c r="E53" s="37"/>
      <c r="F53" s="37"/>
      <c r="G53" s="37"/>
      <c r="H53" s="37"/>
      <c r="I53" s="37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2"/>
  <sheetViews>
    <sheetView view="pageBreakPreview" zoomScale="85" zoomScaleNormal="55" zoomScaleSheetLayoutView="85" workbookViewId="0">
      <pane xSplit="2" ySplit="4" topLeftCell="C5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4.25"/>
  <cols>
    <col min="1" max="1" width="8.28515625" style="324" customWidth="1"/>
    <col min="2" max="2" width="51.140625" style="324" customWidth="1"/>
    <col min="3" max="14" width="13.140625" style="324" customWidth="1"/>
    <col min="15" max="16384" width="9.140625" style="324"/>
  </cols>
  <sheetData>
    <row r="1" spans="1:16" ht="15.75">
      <c r="A1" s="2" t="s">
        <v>528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9.7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ht="15" customHeight="1">
      <c r="A3" s="10"/>
      <c r="B3" s="858" t="s">
        <v>18</v>
      </c>
      <c r="C3" s="842" t="s">
        <v>7</v>
      </c>
      <c r="D3" s="842" t="s">
        <v>419</v>
      </c>
      <c r="E3" s="842" t="s">
        <v>501</v>
      </c>
      <c r="F3" s="842" t="s">
        <v>568</v>
      </c>
      <c r="G3" s="842" t="s">
        <v>608</v>
      </c>
      <c r="H3" s="842" t="s">
        <v>635</v>
      </c>
      <c r="I3" s="842" t="s">
        <v>653</v>
      </c>
      <c r="J3" s="842" t="s">
        <v>508</v>
      </c>
      <c r="K3" s="842" t="s">
        <v>674</v>
      </c>
      <c r="L3" s="842" t="s">
        <v>675</v>
      </c>
      <c r="M3" s="842" t="s">
        <v>676</v>
      </c>
      <c r="N3" s="838" t="s">
        <v>677</v>
      </c>
    </row>
    <row r="4" spans="1:16" ht="15" customHeight="1" thickBot="1">
      <c r="A4" s="11"/>
      <c r="B4" s="859"/>
      <c r="C4" s="843"/>
      <c r="D4" s="843"/>
      <c r="E4" s="843"/>
      <c r="F4" s="843"/>
      <c r="G4" s="843"/>
      <c r="H4" s="843"/>
      <c r="I4" s="843"/>
      <c r="J4" s="843"/>
      <c r="K4" s="843"/>
      <c r="L4" s="844"/>
      <c r="M4" s="844"/>
      <c r="N4" s="839"/>
    </row>
    <row r="5" spans="1:16" ht="12.75" customHeight="1">
      <c r="A5" s="12"/>
      <c r="B5" s="13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52"/>
    </row>
    <row r="6" spans="1:16" ht="16.5" customHeight="1">
      <c r="A6" s="15">
        <v>1</v>
      </c>
      <c r="B6" s="42" t="s">
        <v>22</v>
      </c>
      <c r="C6" s="371">
        <v>1439662</v>
      </c>
      <c r="D6" s="634">
        <v>1814362</v>
      </c>
      <c r="E6" s="634">
        <v>1917947</v>
      </c>
      <c r="F6" s="634">
        <v>550898</v>
      </c>
      <c r="G6" s="634">
        <v>470647</v>
      </c>
      <c r="H6" s="634">
        <v>611527</v>
      </c>
      <c r="I6" s="634">
        <v>446250</v>
      </c>
      <c r="J6" s="634">
        <v>2079322</v>
      </c>
      <c r="K6" s="634">
        <v>566131</v>
      </c>
      <c r="L6" s="634">
        <v>306348</v>
      </c>
      <c r="M6" s="634">
        <v>111466</v>
      </c>
      <c r="N6" s="372">
        <v>148317</v>
      </c>
      <c r="P6" s="395"/>
    </row>
    <row r="7" spans="1:16" ht="16.5" customHeight="1">
      <c r="A7" s="15">
        <v>11</v>
      </c>
      <c r="B7" s="42" t="s">
        <v>336</v>
      </c>
      <c r="C7" s="634">
        <v>0</v>
      </c>
      <c r="D7" s="634">
        <v>0</v>
      </c>
      <c r="E7" s="634">
        <v>0</v>
      </c>
      <c r="F7" s="634">
        <v>0</v>
      </c>
      <c r="G7" s="634">
        <v>0</v>
      </c>
      <c r="H7" s="634">
        <v>0</v>
      </c>
      <c r="I7" s="634">
        <v>0</v>
      </c>
      <c r="J7" s="634">
        <v>0</v>
      </c>
      <c r="K7" s="634">
        <v>0</v>
      </c>
      <c r="L7" s="634">
        <v>0</v>
      </c>
      <c r="M7" s="634">
        <v>0</v>
      </c>
      <c r="N7" s="372">
        <v>0</v>
      </c>
      <c r="P7" s="395"/>
    </row>
    <row r="8" spans="1:16" ht="16.5" customHeight="1">
      <c r="A8" s="33">
        <v>12</v>
      </c>
      <c r="B8" s="136" t="s">
        <v>337</v>
      </c>
      <c r="C8" s="634">
        <v>0</v>
      </c>
      <c r="D8" s="634">
        <v>0</v>
      </c>
      <c r="E8" s="634">
        <v>0</v>
      </c>
      <c r="F8" s="634">
        <v>0</v>
      </c>
      <c r="G8" s="634">
        <v>0</v>
      </c>
      <c r="H8" s="634">
        <v>0</v>
      </c>
      <c r="I8" s="634">
        <v>0</v>
      </c>
      <c r="J8" s="634">
        <v>0</v>
      </c>
      <c r="K8" s="634">
        <v>0</v>
      </c>
      <c r="L8" s="634">
        <v>0</v>
      </c>
      <c r="M8" s="634">
        <v>0</v>
      </c>
      <c r="N8" s="372">
        <v>0</v>
      </c>
      <c r="P8" s="395"/>
    </row>
    <row r="9" spans="1:16" ht="16.5" customHeight="1">
      <c r="A9" s="15">
        <v>13</v>
      </c>
      <c r="B9" s="137" t="s">
        <v>338</v>
      </c>
      <c r="C9" s="371">
        <v>1388202</v>
      </c>
      <c r="D9" s="634">
        <v>1760323</v>
      </c>
      <c r="E9" s="634">
        <v>1822211</v>
      </c>
      <c r="F9" s="634">
        <v>529351</v>
      </c>
      <c r="G9" s="634">
        <v>466531</v>
      </c>
      <c r="H9" s="634">
        <v>591854</v>
      </c>
      <c r="I9" s="634">
        <v>334652</v>
      </c>
      <c r="J9" s="634">
        <v>1922388</v>
      </c>
      <c r="K9" s="634">
        <v>557822</v>
      </c>
      <c r="L9" s="634">
        <v>304385</v>
      </c>
      <c r="M9" s="634">
        <v>109169</v>
      </c>
      <c r="N9" s="372">
        <v>144268</v>
      </c>
      <c r="P9" s="395"/>
    </row>
    <row r="10" spans="1:16" ht="16.5" customHeight="1">
      <c r="A10" s="82">
        <v>131</v>
      </c>
      <c r="B10" s="47" t="s">
        <v>339</v>
      </c>
      <c r="C10" s="639">
        <v>0</v>
      </c>
      <c r="D10" s="639">
        <v>0</v>
      </c>
      <c r="E10" s="639">
        <v>0</v>
      </c>
      <c r="F10" s="639">
        <v>0</v>
      </c>
      <c r="G10" s="639">
        <v>0</v>
      </c>
      <c r="H10" s="639">
        <v>0</v>
      </c>
      <c r="I10" s="639">
        <v>0</v>
      </c>
      <c r="J10" s="639">
        <v>0</v>
      </c>
      <c r="K10" s="639">
        <v>0</v>
      </c>
      <c r="L10" s="639">
        <v>0</v>
      </c>
      <c r="M10" s="639">
        <v>0</v>
      </c>
      <c r="N10" s="374">
        <v>0</v>
      </c>
      <c r="P10" s="395"/>
    </row>
    <row r="11" spans="1:16" ht="16.5" customHeight="1">
      <c r="A11" s="82">
        <v>132</v>
      </c>
      <c r="B11" s="47" t="s">
        <v>340</v>
      </c>
      <c r="C11" s="639">
        <v>0</v>
      </c>
      <c r="D11" s="639">
        <v>0</v>
      </c>
      <c r="E11" s="639">
        <v>0</v>
      </c>
      <c r="F11" s="639">
        <v>0</v>
      </c>
      <c r="G11" s="639">
        <v>0</v>
      </c>
      <c r="H11" s="639">
        <v>0</v>
      </c>
      <c r="I11" s="639">
        <v>0</v>
      </c>
      <c r="J11" s="639">
        <v>0</v>
      </c>
      <c r="K11" s="639">
        <v>0</v>
      </c>
      <c r="L11" s="639">
        <v>0</v>
      </c>
      <c r="M11" s="639">
        <v>0</v>
      </c>
      <c r="N11" s="374">
        <v>0</v>
      </c>
      <c r="P11" s="395"/>
    </row>
    <row r="12" spans="1:16" ht="16.5" customHeight="1">
      <c r="A12" s="82">
        <v>133</v>
      </c>
      <c r="B12" s="138" t="s">
        <v>341</v>
      </c>
      <c r="C12" s="373">
        <v>1388202</v>
      </c>
      <c r="D12" s="639">
        <v>1760323</v>
      </c>
      <c r="E12" s="639">
        <v>1822211</v>
      </c>
      <c r="F12" s="639">
        <v>529351</v>
      </c>
      <c r="G12" s="639">
        <v>466531</v>
      </c>
      <c r="H12" s="639">
        <v>591854</v>
      </c>
      <c r="I12" s="639">
        <v>334652</v>
      </c>
      <c r="J12" s="639">
        <v>1922388</v>
      </c>
      <c r="K12" s="639">
        <v>557822</v>
      </c>
      <c r="L12" s="639">
        <v>304385</v>
      </c>
      <c r="M12" s="639">
        <v>109169</v>
      </c>
      <c r="N12" s="374">
        <v>144268</v>
      </c>
      <c r="P12" s="395"/>
    </row>
    <row r="13" spans="1:16" ht="16.5" customHeight="1">
      <c r="A13" s="82">
        <v>1331</v>
      </c>
      <c r="B13" s="139" t="s">
        <v>77</v>
      </c>
      <c r="C13" s="639">
        <v>0</v>
      </c>
      <c r="D13" s="639">
        <v>323</v>
      </c>
      <c r="E13" s="639">
        <v>0</v>
      </c>
      <c r="F13" s="639">
        <v>0</v>
      </c>
      <c r="G13" s="639">
        <v>1528</v>
      </c>
      <c r="H13" s="639">
        <v>11117</v>
      </c>
      <c r="I13" s="639">
        <v>237</v>
      </c>
      <c r="J13" s="639">
        <v>12882</v>
      </c>
      <c r="K13" s="639">
        <v>202</v>
      </c>
      <c r="L13" s="639">
        <v>0</v>
      </c>
      <c r="M13" s="639">
        <v>0</v>
      </c>
      <c r="N13" s="374">
        <v>202</v>
      </c>
      <c r="P13" s="395"/>
    </row>
    <row r="14" spans="1:16" ht="16.5" customHeight="1">
      <c r="A14" s="82">
        <v>1332</v>
      </c>
      <c r="B14" s="139" t="s">
        <v>78</v>
      </c>
      <c r="C14" s="639">
        <v>1388202</v>
      </c>
      <c r="D14" s="639">
        <v>1760000</v>
      </c>
      <c r="E14" s="639">
        <v>1822211</v>
      </c>
      <c r="F14" s="639">
        <v>529351</v>
      </c>
      <c r="G14" s="639">
        <v>465003</v>
      </c>
      <c r="H14" s="639">
        <v>580737</v>
      </c>
      <c r="I14" s="639">
        <v>334415</v>
      </c>
      <c r="J14" s="639">
        <v>1909506</v>
      </c>
      <c r="K14" s="639">
        <v>557620</v>
      </c>
      <c r="L14" s="639">
        <v>304385</v>
      </c>
      <c r="M14" s="639">
        <v>109169</v>
      </c>
      <c r="N14" s="374">
        <v>144066</v>
      </c>
      <c r="P14" s="395"/>
    </row>
    <row r="15" spans="1:16" ht="16.5" customHeight="1">
      <c r="A15" s="15">
        <v>14</v>
      </c>
      <c r="B15" s="137" t="s">
        <v>342</v>
      </c>
      <c r="C15" s="634">
        <v>51460</v>
      </c>
      <c r="D15" s="634">
        <v>54039</v>
      </c>
      <c r="E15" s="634">
        <v>95736</v>
      </c>
      <c r="F15" s="634">
        <v>21547</v>
      </c>
      <c r="G15" s="634">
        <v>4116</v>
      </c>
      <c r="H15" s="634">
        <v>19673</v>
      </c>
      <c r="I15" s="634">
        <v>111598</v>
      </c>
      <c r="J15" s="634">
        <v>156934</v>
      </c>
      <c r="K15" s="634">
        <v>8309</v>
      </c>
      <c r="L15" s="634">
        <v>1963</v>
      </c>
      <c r="M15" s="634">
        <v>2297</v>
      </c>
      <c r="N15" s="372">
        <v>4049</v>
      </c>
      <c r="P15" s="395"/>
    </row>
    <row r="16" spans="1:16" ht="12.75" customHeight="1">
      <c r="A16" s="12"/>
      <c r="B16" s="53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1"/>
      <c r="P16" s="395"/>
    </row>
    <row r="17" spans="1:16" ht="16.5" customHeight="1">
      <c r="A17" s="15">
        <v>2</v>
      </c>
      <c r="B17" s="42" t="s">
        <v>65</v>
      </c>
      <c r="C17" s="371">
        <v>1478081</v>
      </c>
      <c r="D17" s="634">
        <v>1329603</v>
      </c>
      <c r="E17" s="634">
        <v>1227261</v>
      </c>
      <c r="F17" s="634">
        <v>263909</v>
      </c>
      <c r="G17" s="634">
        <v>272512</v>
      </c>
      <c r="H17" s="634">
        <v>263508</v>
      </c>
      <c r="I17" s="634">
        <v>210761</v>
      </c>
      <c r="J17" s="634">
        <v>1010690</v>
      </c>
      <c r="K17" s="634">
        <v>322134</v>
      </c>
      <c r="L17" s="634">
        <v>127722</v>
      </c>
      <c r="M17" s="634">
        <v>134637</v>
      </c>
      <c r="N17" s="372">
        <v>59775</v>
      </c>
      <c r="P17" s="395"/>
    </row>
    <row r="18" spans="1:16" ht="16.5" customHeight="1">
      <c r="A18" s="15">
        <v>21</v>
      </c>
      <c r="B18" s="42" t="s">
        <v>66</v>
      </c>
      <c r="C18" s="371">
        <v>90933</v>
      </c>
      <c r="D18" s="634">
        <v>92448</v>
      </c>
      <c r="E18" s="634">
        <v>98724</v>
      </c>
      <c r="F18" s="634">
        <v>26797</v>
      </c>
      <c r="G18" s="634">
        <v>24972</v>
      </c>
      <c r="H18" s="634">
        <v>25033</v>
      </c>
      <c r="I18" s="634">
        <v>25044</v>
      </c>
      <c r="J18" s="634">
        <v>101846</v>
      </c>
      <c r="K18" s="634">
        <v>25850</v>
      </c>
      <c r="L18" s="634">
        <v>9140</v>
      </c>
      <c r="M18" s="634">
        <v>8232</v>
      </c>
      <c r="N18" s="372">
        <v>8478</v>
      </c>
      <c r="P18" s="395"/>
    </row>
    <row r="19" spans="1:16" ht="16.5" customHeight="1">
      <c r="A19" s="82">
        <v>211</v>
      </c>
      <c r="B19" s="47" t="s">
        <v>67</v>
      </c>
      <c r="C19" s="639">
        <v>79470</v>
      </c>
      <c r="D19" s="639">
        <v>79891</v>
      </c>
      <c r="E19" s="639">
        <v>84870</v>
      </c>
      <c r="F19" s="639">
        <v>23044</v>
      </c>
      <c r="G19" s="639">
        <v>21462</v>
      </c>
      <c r="H19" s="639">
        <v>21492</v>
      </c>
      <c r="I19" s="639">
        <v>21544</v>
      </c>
      <c r="J19" s="639">
        <v>87542</v>
      </c>
      <c r="K19" s="639">
        <v>22238</v>
      </c>
      <c r="L19" s="639">
        <v>7851</v>
      </c>
      <c r="M19" s="639">
        <v>7057</v>
      </c>
      <c r="N19" s="374">
        <v>7330</v>
      </c>
      <c r="P19" s="395"/>
    </row>
    <row r="20" spans="1:16" ht="16.5" customHeight="1">
      <c r="A20" s="82">
        <v>212</v>
      </c>
      <c r="B20" s="47" t="s">
        <v>43</v>
      </c>
      <c r="C20" s="639">
        <v>11463</v>
      </c>
      <c r="D20" s="639">
        <v>12557</v>
      </c>
      <c r="E20" s="639">
        <v>13854</v>
      </c>
      <c r="F20" s="639">
        <v>3753</v>
      </c>
      <c r="G20" s="639">
        <v>3510</v>
      </c>
      <c r="H20" s="639">
        <v>3541</v>
      </c>
      <c r="I20" s="639">
        <v>3500</v>
      </c>
      <c r="J20" s="639">
        <v>14304</v>
      </c>
      <c r="K20" s="639">
        <v>3612</v>
      </c>
      <c r="L20" s="639">
        <v>1289</v>
      </c>
      <c r="M20" s="639">
        <v>1175</v>
      </c>
      <c r="N20" s="374">
        <v>1148</v>
      </c>
      <c r="P20" s="395"/>
    </row>
    <row r="21" spans="1:16" ht="16.5" customHeight="1">
      <c r="A21" s="15">
        <v>22</v>
      </c>
      <c r="B21" s="137" t="s">
        <v>68</v>
      </c>
      <c r="C21" s="634">
        <v>920487</v>
      </c>
      <c r="D21" s="634">
        <v>722967</v>
      </c>
      <c r="E21" s="634">
        <v>665466</v>
      </c>
      <c r="F21" s="634">
        <v>109204</v>
      </c>
      <c r="G21" s="634">
        <v>155305</v>
      </c>
      <c r="H21" s="634">
        <v>127931</v>
      </c>
      <c r="I21" s="634">
        <v>96556</v>
      </c>
      <c r="J21" s="634">
        <v>488996</v>
      </c>
      <c r="K21" s="634">
        <v>134240</v>
      </c>
      <c r="L21" s="634">
        <v>41635</v>
      </c>
      <c r="M21" s="634">
        <v>52066</v>
      </c>
      <c r="N21" s="372">
        <v>40539</v>
      </c>
      <c r="P21" s="395"/>
    </row>
    <row r="22" spans="1:16" ht="16.5" customHeight="1">
      <c r="A22" s="15">
        <v>24</v>
      </c>
      <c r="B22" s="137" t="s">
        <v>52</v>
      </c>
      <c r="C22" s="634">
        <v>314401</v>
      </c>
      <c r="D22" s="634">
        <v>382350</v>
      </c>
      <c r="E22" s="634">
        <v>418986</v>
      </c>
      <c r="F22" s="634">
        <v>122536</v>
      </c>
      <c r="G22" s="634">
        <v>85463</v>
      </c>
      <c r="H22" s="634">
        <v>104934</v>
      </c>
      <c r="I22" s="634">
        <v>78747</v>
      </c>
      <c r="J22" s="634">
        <v>391680</v>
      </c>
      <c r="K22" s="634">
        <v>121075</v>
      </c>
      <c r="L22" s="634">
        <v>63810</v>
      </c>
      <c r="M22" s="634">
        <v>48146</v>
      </c>
      <c r="N22" s="372">
        <v>9119</v>
      </c>
      <c r="P22" s="395"/>
    </row>
    <row r="23" spans="1:16" ht="16.5" customHeight="1">
      <c r="A23" s="15">
        <v>25</v>
      </c>
      <c r="B23" s="137" t="s">
        <v>343</v>
      </c>
      <c r="C23" s="634">
        <v>0</v>
      </c>
      <c r="D23" s="634">
        <v>0</v>
      </c>
      <c r="E23" s="634">
        <v>0</v>
      </c>
      <c r="F23" s="634">
        <v>0</v>
      </c>
      <c r="G23" s="634">
        <v>0</v>
      </c>
      <c r="H23" s="634">
        <v>0</v>
      </c>
      <c r="I23" s="634">
        <v>0</v>
      </c>
      <c r="J23" s="634">
        <v>0</v>
      </c>
      <c r="K23" s="634">
        <v>0</v>
      </c>
      <c r="L23" s="634">
        <v>0</v>
      </c>
      <c r="M23" s="634">
        <v>0</v>
      </c>
      <c r="N23" s="372">
        <v>0</v>
      </c>
      <c r="P23" s="395"/>
    </row>
    <row r="24" spans="1:16" ht="16.5" customHeight="1">
      <c r="A24" s="15">
        <v>26</v>
      </c>
      <c r="B24" s="137" t="s">
        <v>49</v>
      </c>
      <c r="C24" s="634">
        <v>141526</v>
      </c>
      <c r="D24" s="634">
        <v>123731</v>
      </c>
      <c r="E24" s="634">
        <v>35207</v>
      </c>
      <c r="F24" s="634">
        <v>1433</v>
      </c>
      <c r="G24" s="634">
        <v>4567</v>
      </c>
      <c r="H24" s="634">
        <v>4433</v>
      </c>
      <c r="I24" s="634">
        <v>6969</v>
      </c>
      <c r="J24" s="634">
        <v>17402</v>
      </c>
      <c r="K24" s="634">
        <v>38088</v>
      </c>
      <c r="L24" s="634">
        <v>12770</v>
      </c>
      <c r="M24" s="634">
        <v>24397</v>
      </c>
      <c r="N24" s="372">
        <v>921</v>
      </c>
      <c r="P24" s="395"/>
    </row>
    <row r="25" spans="1:16" ht="16.5" customHeight="1">
      <c r="A25" s="15">
        <v>27</v>
      </c>
      <c r="B25" s="137" t="s">
        <v>344</v>
      </c>
      <c r="C25" s="634">
        <v>0</v>
      </c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34">
        <v>0</v>
      </c>
      <c r="M25" s="634">
        <v>0</v>
      </c>
      <c r="N25" s="372">
        <v>0</v>
      </c>
      <c r="P25" s="395"/>
    </row>
    <row r="26" spans="1:16" ht="16.5" customHeight="1">
      <c r="A26" s="15">
        <v>28</v>
      </c>
      <c r="B26" s="137" t="s">
        <v>345</v>
      </c>
      <c r="C26" s="634">
        <v>10734</v>
      </c>
      <c r="D26" s="634">
        <v>8107</v>
      </c>
      <c r="E26" s="634">
        <v>8878</v>
      </c>
      <c r="F26" s="634">
        <v>3939</v>
      </c>
      <c r="G26" s="634">
        <v>2205</v>
      </c>
      <c r="H26" s="634">
        <v>1177</v>
      </c>
      <c r="I26" s="634">
        <v>3445</v>
      </c>
      <c r="J26" s="634">
        <v>10766</v>
      </c>
      <c r="K26" s="634">
        <v>2881</v>
      </c>
      <c r="L26" s="634">
        <v>367</v>
      </c>
      <c r="M26" s="634">
        <v>1796</v>
      </c>
      <c r="N26" s="372">
        <v>718</v>
      </c>
      <c r="P26" s="395"/>
    </row>
    <row r="27" spans="1:16" ht="12.75" customHeight="1">
      <c r="A27" s="159"/>
      <c r="B27" s="16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1"/>
      <c r="P27" s="395"/>
    </row>
    <row r="28" spans="1:16" ht="16.5" customHeight="1">
      <c r="A28" s="142"/>
      <c r="B28" s="154" t="s">
        <v>346</v>
      </c>
      <c r="C28" s="669">
        <v>-38419</v>
      </c>
      <c r="D28" s="644">
        <v>484759</v>
      </c>
      <c r="E28" s="644">
        <v>690686</v>
      </c>
      <c r="F28" s="644">
        <v>286989</v>
      </c>
      <c r="G28" s="644">
        <v>198135</v>
      </c>
      <c r="H28" s="644">
        <v>348019</v>
      </c>
      <c r="I28" s="644">
        <v>235489</v>
      </c>
      <c r="J28" s="644">
        <v>1068632</v>
      </c>
      <c r="K28" s="644">
        <v>243997</v>
      </c>
      <c r="L28" s="644">
        <v>178626</v>
      </c>
      <c r="M28" s="644">
        <v>-23171</v>
      </c>
      <c r="N28" s="645">
        <v>88542</v>
      </c>
      <c r="P28" s="395"/>
    </row>
    <row r="29" spans="1:16" ht="12.75" customHeight="1">
      <c r="A29" s="161"/>
      <c r="B29" s="9"/>
      <c r="C29" s="672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1"/>
      <c r="P29" s="395"/>
    </row>
    <row r="30" spans="1:16" ht="16.5" customHeight="1">
      <c r="A30" s="146">
        <v>31</v>
      </c>
      <c r="B30" s="147" t="s">
        <v>347</v>
      </c>
      <c r="C30" s="371">
        <v>1267712</v>
      </c>
      <c r="D30" s="634">
        <v>1082996</v>
      </c>
      <c r="E30" s="634">
        <v>1180421</v>
      </c>
      <c r="F30" s="634">
        <v>164935</v>
      </c>
      <c r="G30" s="634">
        <v>210853</v>
      </c>
      <c r="H30" s="634">
        <v>212124</v>
      </c>
      <c r="I30" s="634">
        <v>288805</v>
      </c>
      <c r="J30" s="634">
        <v>876717</v>
      </c>
      <c r="K30" s="634">
        <v>249312</v>
      </c>
      <c r="L30" s="634">
        <v>117959</v>
      </c>
      <c r="M30" s="634">
        <v>81305</v>
      </c>
      <c r="N30" s="372">
        <v>50048</v>
      </c>
      <c r="P30" s="395"/>
    </row>
    <row r="31" spans="1:16" ht="16.5" customHeight="1">
      <c r="A31" s="190" t="s">
        <v>92</v>
      </c>
      <c r="B31" s="148" t="s">
        <v>348</v>
      </c>
      <c r="C31" s="373">
        <v>1268295</v>
      </c>
      <c r="D31" s="639">
        <v>1083483</v>
      </c>
      <c r="E31" s="639">
        <v>1180977</v>
      </c>
      <c r="F31" s="639">
        <v>165072</v>
      </c>
      <c r="G31" s="639">
        <v>210970</v>
      </c>
      <c r="H31" s="639">
        <v>212227</v>
      </c>
      <c r="I31" s="639">
        <v>288945</v>
      </c>
      <c r="J31" s="639">
        <v>877214</v>
      </c>
      <c r="K31" s="639">
        <v>249452</v>
      </c>
      <c r="L31" s="639">
        <v>118033</v>
      </c>
      <c r="M31" s="639">
        <v>81333</v>
      </c>
      <c r="N31" s="374">
        <v>50086</v>
      </c>
      <c r="P31" s="395"/>
    </row>
    <row r="32" spans="1:16" ht="16.5" customHeight="1">
      <c r="A32" s="190" t="s">
        <v>94</v>
      </c>
      <c r="B32" s="148" t="s">
        <v>349</v>
      </c>
      <c r="C32" s="373">
        <v>583</v>
      </c>
      <c r="D32" s="639">
        <v>487</v>
      </c>
      <c r="E32" s="639">
        <v>556</v>
      </c>
      <c r="F32" s="639">
        <v>137</v>
      </c>
      <c r="G32" s="639">
        <v>117</v>
      </c>
      <c r="H32" s="639">
        <v>103</v>
      </c>
      <c r="I32" s="639">
        <v>140</v>
      </c>
      <c r="J32" s="639">
        <v>497</v>
      </c>
      <c r="K32" s="639">
        <v>140</v>
      </c>
      <c r="L32" s="639">
        <v>74</v>
      </c>
      <c r="M32" s="639">
        <v>28</v>
      </c>
      <c r="N32" s="374">
        <v>38</v>
      </c>
      <c r="P32" s="395"/>
    </row>
    <row r="33" spans="1:16" ht="16.5" customHeight="1">
      <c r="A33" s="149">
        <v>311</v>
      </c>
      <c r="B33" s="71" t="s">
        <v>350</v>
      </c>
      <c r="C33" s="373">
        <v>1109623</v>
      </c>
      <c r="D33" s="639">
        <v>977180</v>
      </c>
      <c r="E33" s="639">
        <v>1063061</v>
      </c>
      <c r="F33" s="639">
        <v>146319</v>
      </c>
      <c r="G33" s="639">
        <v>180338</v>
      </c>
      <c r="H33" s="639">
        <v>192617</v>
      </c>
      <c r="I33" s="639">
        <v>254905</v>
      </c>
      <c r="J33" s="639">
        <v>774179</v>
      </c>
      <c r="K33" s="639">
        <v>223159</v>
      </c>
      <c r="L33" s="639">
        <v>103853</v>
      </c>
      <c r="M33" s="639">
        <v>78753</v>
      </c>
      <c r="N33" s="374">
        <v>40553</v>
      </c>
      <c r="P33" s="395"/>
    </row>
    <row r="34" spans="1:16" ht="16.5" customHeight="1">
      <c r="A34" s="150" t="s">
        <v>97</v>
      </c>
      <c r="B34" s="151" t="s">
        <v>374</v>
      </c>
      <c r="C34" s="639">
        <v>1110206</v>
      </c>
      <c r="D34" s="639">
        <v>977667</v>
      </c>
      <c r="E34" s="639">
        <v>1063617</v>
      </c>
      <c r="F34" s="639">
        <v>146456</v>
      </c>
      <c r="G34" s="639">
        <v>180455</v>
      </c>
      <c r="H34" s="639">
        <v>192720</v>
      </c>
      <c r="I34" s="639">
        <v>255045</v>
      </c>
      <c r="J34" s="639">
        <v>774676</v>
      </c>
      <c r="K34" s="639">
        <v>223299</v>
      </c>
      <c r="L34" s="639">
        <v>103927</v>
      </c>
      <c r="M34" s="639">
        <v>78781</v>
      </c>
      <c r="N34" s="374">
        <v>40591</v>
      </c>
      <c r="P34" s="395"/>
    </row>
    <row r="35" spans="1:16" ht="16.5" customHeight="1">
      <c r="A35" s="150" t="s">
        <v>99</v>
      </c>
      <c r="B35" s="151" t="s">
        <v>352</v>
      </c>
      <c r="C35" s="639">
        <v>583</v>
      </c>
      <c r="D35" s="639">
        <v>487</v>
      </c>
      <c r="E35" s="639">
        <v>556</v>
      </c>
      <c r="F35" s="639">
        <v>137</v>
      </c>
      <c r="G35" s="639">
        <v>117</v>
      </c>
      <c r="H35" s="639">
        <v>103</v>
      </c>
      <c r="I35" s="639">
        <v>140</v>
      </c>
      <c r="J35" s="639">
        <v>497</v>
      </c>
      <c r="K35" s="639">
        <v>140</v>
      </c>
      <c r="L35" s="639">
        <v>74</v>
      </c>
      <c r="M35" s="639">
        <v>28</v>
      </c>
      <c r="N35" s="374">
        <v>38</v>
      </c>
      <c r="P35" s="395"/>
    </row>
    <row r="36" spans="1:16" ht="16.5" customHeight="1">
      <c r="A36" s="149">
        <v>314</v>
      </c>
      <c r="B36" s="71" t="s">
        <v>353</v>
      </c>
      <c r="C36" s="373">
        <v>158089</v>
      </c>
      <c r="D36" s="639">
        <v>105816</v>
      </c>
      <c r="E36" s="639">
        <v>117360</v>
      </c>
      <c r="F36" s="639">
        <v>18616</v>
      </c>
      <c r="G36" s="639">
        <v>30515</v>
      </c>
      <c r="H36" s="639">
        <v>19507</v>
      </c>
      <c r="I36" s="639">
        <v>33900</v>
      </c>
      <c r="J36" s="639">
        <v>102538</v>
      </c>
      <c r="K36" s="639">
        <v>26153</v>
      </c>
      <c r="L36" s="639">
        <v>14106</v>
      </c>
      <c r="M36" s="639">
        <v>2552</v>
      </c>
      <c r="N36" s="374">
        <v>9495</v>
      </c>
      <c r="P36" s="395"/>
    </row>
    <row r="37" spans="1:16" ht="16.5" customHeight="1">
      <c r="A37" s="150" t="s">
        <v>127</v>
      </c>
      <c r="B37" s="151" t="s">
        <v>354</v>
      </c>
      <c r="C37" s="639">
        <v>158089</v>
      </c>
      <c r="D37" s="639">
        <v>105816</v>
      </c>
      <c r="E37" s="639">
        <v>117360</v>
      </c>
      <c r="F37" s="639">
        <v>18616</v>
      </c>
      <c r="G37" s="639">
        <v>30515</v>
      </c>
      <c r="H37" s="639">
        <v>19507</v>
      </c>
      <c r="I37" s="639">
        <v>33900</v>
      </c>
      <c r="J37" s="639">
        <v>102538</v>
      </c>
      <c r="K37" s="639">
        <v>26153</v>
      </c>
      <c r="L37" s="639">
        <v>14106</v>
      </c>
      <c r="M37" s="639">
        <v>2552</v>
      </c>
      <c r="N37" s="374">
        <v>9495</v>
      </c>
      <c r="P37" s="395"/>
    </row>
    <row r="38" spans="1:16" ht="16.5" customHeight="1">
      <c r="A38" s="150" t="s">
        <v>129</v>
      </c>
      <c r="B38" s="151" t="s">
        <v>355</v>
      </c>
      <c r="C38" s="639">
        <v>0</v>
      </c>
      <c r="D38" s="639">
        <v>0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0</v>
      </c>
      <c r="M38" s="639">
        <v>0</v>
      </c>
      <c r="N38" s="374">
        <v>0</v>
      </c>
      <c r="P38" s="395"/>
    </row>
    <row r="39" spans="1:16" ht="12.75" customHeight="1">
      <c r="A39" s="162"/>
      <c r="B39" s="163"/>
      <c r="C39" s="676"/>
      <c r="D39" s="676"/>
      <c r="E39" s="676"/>
      <c r="F39" s="676"/>
      <c r="G39" s="676"/>
      <c r="H39" s="676"/>
      <c r="I39" s="676"/>
      <c r="J39" s="676"/>
      <c r="K39" s="676"/>
      <c r="L39" s="676"/>
      <c r="M39" s="676"/>
      <c r="N39" s="677"/>
      <c r="P39" s="395"/>
    </row>
    <row r="40" spans="1:16" ht="16.5" customHeight="1">
      <c r="A40" s="153"/>
      <c r="B40" s="154" t="s">
        <v>363</v>
      </c>
      <c r="C40" s="669">
        <v>-1306131</v>
      </c>
      <c r="D40" s="644">
        <v>-598237</v>
      </c>
      <c r="E40" s="644">
        <v>-489735</v>
      </c>
      <c r="F40" s="644">
        <v>122054</v>
      </c>
      <c r="G40" s="644">
        <v>-12718</v>
      </c>
      <c r="H40" s="644">
        <v>135895</v>
      </c>
      <c r="I40" s="644">
        <v>-53316</v>
      </c>
      <c r="J40" s="644">
        <v>191915</v>
      </c>
      <c r="K40" s="644">
        <v>-5315</v>
      </c>
      <c r="L40" s="644">
        <v>60667</v>
      </c>
      <c r="M40" s="644">
        <v>-104476</v>
      </c>
      <c r="N40" s="645">
        <v>38494</v>
      </c>
      <c r="P40" s="395"/>
    </row>
    <row r="41" spans="1:16" ht="12.75" customHeight="1">
      <c r="A41" s="162"/>
      <c r="B41" s="204"/>
      <c r="C41" s="672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1"/>
      <c r="P41" s="395"/>
    </row>
    <row r="42" spans="1:16" ht="16.5" customHeight="1">
      <c r="A42" s="153"/>
      <c r="B42" s="154" t="s">
        <v>357</v>
      </c>
      <c r="C42" s="669">
        <v>1306131</v>
      </c>
      <c r="D42" s="644">
        <v>598237</v>
      </c>
      <c r="E42" s="644">
        <v>489735</v>
      </c>
      <c r="F42" s="644">
        <v>-122054</v>
      </c>
      <c r="G42" s="644">
        <v>12718</v>
      </c>
      <c r="H42" s="644">
        <v>-135895</v>
      </c>
      <c r="I42" s="644">
        <v>53316</v>
      </c>
      <c r="J42" s="644">
        <v>-191915</v>
      </c>
      <c r="K42" s="644">
        <v>5315</v>
      </c>
      <c r="L42" s="644">
        <v>-60667</v>
      </c>
      <c r="M42" s="644">
        <v>104476</v>
      </c>
      <c r="N42" s="645">
        <v>-38494</v>
      </c>
      <c r="P42" s="395"/>
    </row>
    <row r="43" spans="1:16" ht="12.75" customHeight="1">
      <c r="A43" s="164"/>
      <c r="B43" s="5"/>
      <c r="C43" s="678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4"/>
      <c r="P43" s="395"/>
    </row>
    <row r="44" spans="1:16" ht="16.5" customHeight="1">
      <c r="A44" s="146">
        <v>32</v>
      </c>
      <c r="B44" s="147" t="s">
        <v>358</v>
      </c>
      <c r="C44" s="371">
        <v>-251763</v>
      </c>
      <c r="D44" s="634">
        <v>316305</v>
      </c>
      <c r="E44" s="634">
        <v>-105549</v>
      </c>
      <c r="F44" s="634">
        <v>-23024</v>
      </c>
      <c r="G44" s="634">
        <v>-277282</v>
      </c>
      <c r="H44" s="634">
        <v>389084</v>
      </c>
      <c r="I44" s="634">
        <v>-113541</v>
      </c>
      <c r="J44" s="634">
        <v>-24763</v>
      </c>
      <c r="K44" s="634">
        <v>-151990</v>
      </c>
      <c r="L44" s="634">
        <v>-158127</v>
      </c>
      <c r="M44" s="634">
        <v>44217</v>
      </c>
      <c r="N44" s="372">
        <v>-38080</v>
      </c>
      <c r="P44" s="395"/>
    </row>
    <row r="45" spans="1:16" ht="16.5" customHeight="1">
      <c r="A45" s="149">
        <v>321</v>
      </c>
      <c r="B45" s="138" t="s">
        <v>238</v>
      </c>
      <c r="C45" s="639">
        <v>-251763</v>
      </c>
      <c r="D45" s="639">
        <v>316305</v>
      </c>
      <c r="E45" s="639">
        <v>-105549</v>
      </c>
      <c r="F45" s="639">
        <v>-23024</v>
      </c>
      <c r="G45" s="639">
        <v>-277282</v>
      </c>
      <c r="H45" s="639">
        <v>389084</v>
      </c>
      <c r="I45" s="639">
        <v>-113541</v>
      </c>
      <c r="J45" s="639">
        <v>-24763</v>
      </c>
      <c r="K45" s="639">
        <v>-151990</v>
      </c>
      <c r="L45" s="639">
        <v>-158127</v>
      </c>
      <c r="M45" s="639">
        <v>44217</v>
      </c>
      <c r="N45" s="374">
        <v>-38080</v>
      </c>
      <c r="P45" s="395"/>
    </row>
    <row r="46" spans="1:16" ht="16.5" customHeight="1">
      <c r="A46" s="149">
        <v>322</v>
      </c>
      <c r="B46" s="138" t="s">
        <v>257</v>
      </c>
      <c r="C46" s="639">
        <v>0</v>
      </c>
      <c r="D46" s="639">
        <v>0</v>
      </c>
      <c r="E46" s="639">
        <v>0</v>
      </c>
      <c r="F46" s="639">
        <v>0</v>
      </c>
      <c r="G46" s="639">
        <v>0</v>
      </c>
      <c r="H46" s="639">
        <v>0</v>
      </c>
      <c r="I46" s="639">
        <v>0</v>
      </c>
      <c r="J46" s="639">
        <v>0</v>
      </c>
      <c r="K46" s="639">
        <v>0</v>
      </c>
      <c r="L46" s="639">
        <v>0</v>
      </c>
      <c r="M46" s="639">
        <v>0</v>
      </c>
      <c r="N46" s="374">
        <v>0</v>
      </c>
      <c r="P46" s="395"/>
    </row>
    <row r="47" spans="1:16" ht="12.75" customHeight="1">
      <c r="A47" s="149"/>
      <c r="B47" s="138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374"/>
      <c r="P47" s="395"/>
    </row>
    <row r="48" spans="1:16" ht="16.5" customHeight="1">
      <c r="A48" s="146">
        <v>33</v>
      </c>
      <c r="B48" s="156" t="s">
        <v>198</v>
      </c>
      <c r="C48" s="371">
        <v>1054368</v>
      </c>
      <c r="D48" s="634">
        <v>914542</v>
      </c>
      <c r="E48" s="634">
        <v>384186</v>
      </c>
      <c r="F48" s="634">
        <v>-145078</v>
      </c>
      <c r="G48" s="634">
        <v>-264564</v>
      </c>
      <c r="H48" s="634">
        <v>253189</v>
      </c>
      <c r="I48" s="634">
        <v>-60225</v>
      </c>
      <c r="J48" s="634">
        <v>-216678</v>
      </c>
      <c r="K48" s="634">
        <v>-146675</v>
      </c>
      <c r="L48" s="634">
        <v>-218794</v>
      </c>
      <c r="M48" s="634">
        <v>148693</v>
      </c>
      <c r="N48" s="372">
        <v>-76574</v>
      </c>
      <c r="P48" s="395"/>
    </row>
    <row r="49" spans="1:16" ht="16.5" customHeight="1">
      <c r="A49" s="149">
        <v>331</v>
      </c>
      <c r="B49" s="138" t="s">
        <v>71</v>
      </c>
      <c r="C49" s="639">
        <v>985389</v>
      </c>
      <c r="D49" s="639">
        <v>950451</v>
      </c>
      <c r="E49" s="639">
        <v>359759</v>
      </c>
      <c r="F49" s="639">
        <v>-137244</v>
      </c>
      <c r="G49" s="639">
        <v>-209111</v>
      </c>
      <c r="H49" s="639">
        <v>261194</v>
      </c>
      <c r="I49" s="639">
        <v>-1308</v>
      </c>
      <c r="J49" s="639">
        <v>-86469</v>
      </c>
      <c r="K49" s="639">
        <v>-137108</v>
      </c>
      <c r="L49" s="639">
        <v>-218794</v>
      </c>
      <c r="M49" s="639">
        <v>152465</v>
      </c>
      <c r="N49" s="374">
        <v>-70779</v>
      </c>
      <c r="P49" s="395"/>
    </row>
    <row r="50" spans="1:16" ht="16.5" customHeight="1" thickBot="1">
      <c r="A50" s="157">
        <v>332</v>
      </c>
      <c r="B50" s="205" t="s">
        <v>70</v>
      </c>
      <c r="C50" s="642">
        <v>68979</v>
      </c>
      <c r="D50" s="642">
        <v>-35909</v>
      </c>
      <c r="E50" s="642">
        <v>24427</v>
      </c>
      <c r="F50" s="642">
        <v>-7834</v>
      </c>
      <c r="G50" s="642">
        <v>-55453</v>
      </c>
      <c r="H50" s="642">
        <v>-8005</v>
      </c>
      <c r="I50" s="642">
        <v>-58917</v>
      </c>
      <c r="J50" s="642">
        <v>-130209</v>
      </c>
      <c r="K50" s="642">
        <v>-9567</v>
      </c>
      <c r="L50" s="642">
        <v>0</v>
      </c>
      <c r="M50" s="642">
        <v>-3772</v>
      </c>
      <c r="N50" s="384">
        <v>-5795</v>
      </c>
      <c r="P50" s="395"/>
    </row>
    <row r="51" spans="1:16" ht="14.25" customHeight="1">
      <c r="A51" s="36" t="s">
        <v>63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6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13">
    <mergeCell ref="N3:N4"/>
    <mergeCell ref="B3:B4"/>
    <mergeCell ref="C3:C4"/>
    <mergeCell ref="D3:D4"/>
    <mergeCell ref="L3:L4"/>
    <mergeCell ref="M3:M4"/>
    <mergeCell ref="E3:E4"/>
    <mergeCell ref="F3:F4"/>
    <mergeCell ref="G3:G4"/>
    <mergeCell ref="J3:J4"/>
    <mergeCell ref="H3:H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2"/>
  <sheetViews>
    <sheetView view="pageBreakPreview" zoomScale="85" zoomScaleNormal="100" zoomScaleSheetLayoutView="85" workbookViewId="0">
      <pane xSplit="2" ySplit="4" topLeftCell="D5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4.25"/>
  <cols>
    <col min="1" max="1" width="7.85546875" style="324" customWidth="1"/>
    <col min="2" max="2" width="51.140625" style="324" customWidth="1"/>
    <col min="3" max="14" width="13.28515625" style="324" customWidth="1"/>
    <col min="15" max="16384" width="9.140625" style="324"/>
  </cols>
  <sheetData>
    <row r="1" spans="1:16" ht="15.75">
      <c r="A1" s="2" t="s">
        <v>529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ht="15" customHeight="1">
      <c r="A3" s="10" t="s">
        <v>376</v>
      </c>
      <c r="B3" s="858" t="s">
        <v>18</v>
      </c>
      <c r="C3" s="842" t="s">
        <v>7</v>
      </c>
      <c r="D3" s="842" t="s">
        <v>419</v>
      </c>
      <c r="E3" s="842" t="s">
        <v>501</v>
      </c>
      <c r="F3" s="842" t="s">
        <v>568</v>
      </c>
      <c r="G3" s="842" t="s">
        <v>608</v>
      </c>
      <c r="H3" s="842" t="s">
        <v>635</v>
      </c>
      <c r="I3" s="842" t="s">
        <v>653</v>
      </c>
      <c r="J3" s="842" t="s">
        <v>508</v>
      </c>
      <c r="K3" s="842" t="s">
        <v>674</v>
      </c>
      <c r="L3" s="842" t="s">
        <v>675</v>
      </c>
      <c r="M3" s="842" t="s">
        <v>676</v>
      </c>
      <c r="N3" s="838" t="s">
        <v>677</v>
      </c>
    </row>
    <row r="4" spans="1:16" ht="15" customHeight="1" thickBot="1">
      <c r="A4" s="11"/>
      <c r="B4" s="859"/>
      <c r="C4" s="843"/>
      <c r="D4" s="843"/>
      <c r="E4" s="843"/>
      <c r="F4" s="843"/>
      <c r="G4" s="843"/>
      <c r="H4" s="843"/>
      <c r="I4" s="843"/>
      <c r="J4" s="843"/>
      <c r="K4" s="843"/>
      <c r="L4" s="844"/>
      <c r="M4" s="844"/>
      <c r="N4" s="839"/>
    </row>
    <row r="5" spans="1:16">
      <c r="A5" s="170"/>
      <c r="B5" s="171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173"/>
    </row>
    <row r="6" spans="1:16" ht="16.5" customHeight="1">
      <c r="A6" s="15">
        <v>1</v>
      </c>
      <c r="B6" s="42" t="s">
        <v>22</v>
      </c>
      <c r="C6" s="634">
        <v>597248</v>
      </c>
      <c r="D6" s="634">
        <v>749263</v>
      </c>
      <c r="E6" s="634">
        <v>1015213</v>
      </c>
      <c r="F6" s="634">
        <v>173933</v>
      </c>
      <c r="G6" s="634">
        <v>373920</v>
      </c>
      <c r="H6" s="634">
        <v>203303</v>
      </c>
      <c r="I6" s="634">
        <v>161840</v>
      </c>
      <c r="J6" s="634">
        <v>912996</v>
      </c>
      <c r="K6" s="634">
        <v>377593</v>
      </c>
      <c r="L6" s="634">
        <v>205972</v>
      </c>
      <c r="M6" s="634">
        <v>94942</v>
      </c>
      <c r="N6" s="372">
        <v>76679</v>
      </c>
      <c r="P6" s="395"/>
    </row>
    <row r="7" spans="1:16" ht="16.5" customHeight="1">
      <c r="A7" s="17">
        <v>11</v>
      </c>
      <c r="B7" s="43" t="s">
        <v>336</v>
      </c>
      <c r="C7" s="635">
        <v>0</v>
      </c>
      <c r="D7" s="635">
        <v>0</v>
      </c>
      <c r="E7" s="635">
        <v>0</v>
      </c>
      <c r="F7" s="635">
        <v>0</v>
      </c>
      <c r="G7" s="635">
        <v>0</v>
      </c>
      <c r="H7" s="635">
        <v>0</v>
      </c>
      <c r="I7" s="635">
        <v>0</v>
      </c>
      <c r="J7" s="635">
        <v>0</v>
      </c>
      <c r="K7" s="635">
        <v>0</v>
      </c>
      <c r="L7" s="635">
        <v>0</v>
      </c>
      <c r="M7" s="635">
        <v>0</v>
      </c>
      <c r="N7" s="378">
        <v>0</v>
      </c>
      <c r="P7" s="395"/>
    </row>
    <row r="8" spans="1:16" ht="16.5" customHeight="1">
      <c r="A8" s="29">
        <v>12</v>
      </c>
      <c r="B8" s="180" t="s">
        <v>337</v>
      </c>
      <c r="C8" s="635">
        <v>0</v>
      </c>
      <c r="D8" s="635">
        <v>0</v>
      </c>
      <c r="E8" s="635">
        <v>0</v>
      </c>
      <c r="F8" s="635">
        <v>0</v>
      </c>
      <c r="G8" s="635">
        <v>0</v>
      </c>
      <c r="H8" s="635">
        <v>0</v>
      </c>
      <c r="I8" s="635">
        <v>0</v>
      </c>
      <c r="J8" s="635">
        <v>0</v>
      </c>
      <c r="K8" s="635">
        <v>0</v>
      </c>
      <c r="L8" s="635">
        <v>0</v>
      </c>
      <c r="M8" s="635">
        <v>0</v>
      </c>
      <c r="N8" s="378">
        <v>0</v>
      </c>
      <c r="P8" s="395"/>
    </row>
    <row r="9" spans="1:16" ht="16.5" customHeight="1">
      <c r="A9" s="17">
        <v>13</v>
      </c>
      <c r="B9" s="45" t="s">
        <v>338</v>
      </c>
      <c r="C9" s="377">
        <v>0</v>
      </c>
      <c r="D9" s="635">
        <v>0</v>
      </c>
      <c r="E9" s="635">
        <v>0</v>
      </c>
      <c r="F9" s="635">
        <v>0</v>
      </c>
      <c r="G9" s="635">
        <v>0</v>
      </c>
      <c r="H9" s="635">
        <v>0</v>
      </c>
      <c r="I9" s="635">
        <v>0</v>
      </c>
      <c r="J9" s="635">
        <v>0</v>
      </c>
      <c r="K9" s="635">
        <v>0</v>
      </c>
      <c r="L9" s="635">
        <v>0</v>
      </c>
      <c r="M9" s="635">
        <v>0</v>
      </c>
      <c r="N9" s="378">
        <v>0</v>
      </c>
      <c r="P9" s="395"/>
    </row>
    <row r="10" spans="1:16" ht="16.5" customHeight="1">
      <c r="A10" s="20">
        <v>131</v>
      </c>
      <c r="B10" s="44" t="s">
        <v>339</v>
      </c>
      <c r="C10" s="636">
        <v>0</v>
      </c>
      <c r="D10" s="636">
        <v>0</v>
      </c>
      <c r="E10" s="636">
        <v>0</v>
      </c>
      <c r="F10" s="636">
        <v>0</v>
      </c>
      <c r="G10" s="636">
        <v>0</v>
      </c>
      <c r="H10" s="636">
        <v>0</v>
      </c>
      <c r="I10" s="636">
        <v>0</v>
      </c>
      <c r="J10" s="636">
        <v>0</v>
      </c>
      <c r="K10" s="636">
        <v>0</v>
      </c>
      <c r="L10" s="636">
        <v>0</v>
      </c>
      <c r="M10" s="636">
        <v>0</v>
      </c>
      <c r="N10" s="376">
        <v>0</v>
      </c>
      <c r="P10" s="395"/>
    </row>
    <row r="11" spans="1:16" ht="16.5" customHeight="1">
      <c r="A11" s="20">
        <v>132</v>
      </c>
      <c r="B11" s="44" t="s">
        <v>340</v>
      </c>
      <c r="C11" s="636">
        <v>0</v>
      </c>
      <c r="D11" s="636">
        <v>0</v>
      </c>
      <c r="E11" s="636">
        <v>0</v>
      </c>
      <c r="F11" s="636">
        <v>0</v>
      </c>
      <c r="G11" s="636">
        <v>0</v>
      </c>
      <c r="H11" s="636">
        <v>0</v>
      </c>
      <c r="I11" s="636">
        <v>0</v>
      </c>
      <c r="J11" s="636">
        <v>0</v>
      </c>
      <c r="K11" s="636">
        <v>0</v>
      </c>
      <c r="L11" s="636">
        <v>0</v>
      </c>
      <c r="M11" s="636">
        <v>0</v>
      </c>
      <c r="N11" s="376">
        <v>0</v>
      </c>
      <c r="P11" s="395"/>
    </row>
    <row r="12" spans="1:16" ht="16.5" customHeight="1">
      <c r="A12" s="20">
        <v>133</v>
      </c>
      <c r="B12" s="182" t="s">
        <v>341</v>
      </c>
      <c r="C12" s="375">
        <v>0</v>
      </c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376">
        <v>0</v>
      </c>
      <c r="P12" s="395"/>
    </row>
    <row r="13" spans="1:16" ht="16.5" customHeight="1">
      <c r="A13" s="20">
        <v>1331</v>
      </c>
      <c r="B13" s="183" t="s">
        <v>77</v>
      </c>
      <c r="C13" s="636">
        <v>0</v>
      </c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376">
        <v>0</v>
      </c>
      <c r="P13" s="395"/>
    </row>
    <row r="14" spans="1:16" ht="16.5" customHeight="1">
      <c r="A14" s="20">
        <v>1332</v>
      </c>
      <c r="B14" s="183" t="s">
        <v>78</v>
      </c>
      <c r="C14" s="636">
        <v>0</v>
      </c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0</v>
      </c>
      <c r="N14" s="376">
        <v>0</v>
      </c>
      <c r="P14" s="395"/>
    </row>
    <row r="15" spans="1:16" ht="16.5" customHeight="1">
      <c r="A15" s="17">
        <v>14</v>
      </c>
      <c r="B15" s="45" t="s">
        <v>342</v>
      </c>
      <c r="C15" s="635">
        <v>597248</v>
      </c>
      <c r="D15" s="635">
        <v>749263</v>
      </c>
      <c r="E15" s="635">
        <v>1015213</v>
      </c>
      <c r="F15" s="635">
        <v>173933</v>
      </c>
      <c r="G15" s="635">
        <v>373920</v>
      </c>
      <c r="H15" s="635">
        <v>203303</v>
      </c>
      <c r="I15" s="635">
        <v>161840</v>
      </c>
      <c r="J15" s="635">
        <v>912996</v>
      </c>
      <c r="K15" s="635">
        <v>377593</v>
      </c>
      <c r="L15" s="635">
        <v>205972</v>
      </c>
      <c r="M15" s="635">
        <v>94942</v>
      </c>
      <c r="N15" s="378">
        <v>76679</v>
      </c>
      <c r="P15" s="395"/>
    </row>
    <row r="16" spans="1:16">
      <c r="A16" s="170"/>
      <c r="B16" s="38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80"/>
      <c r="P16" s="395"/>
    </row>
    <row r="17" spans="1:16" ht="16.5" customHeight="1">
      <c r="A17" s="15">
        <v>2</v>
      </c>
      <c r="B17" s="42" t="s">
        <v>372</v>
      </c>
      <c r="C17" s="371">
        <v>538282</v>
      </c>
      <c r="D17" s="634">
        <v>174655</v>
      </c>
      <c r="E17" s="634">
        <v>104858</v>
      </c>
      <c r="F17" s="634">
        <v>3184</v>
      </c>
      <c r="G17" s="634">
        <v>382230</v>
      </c>
      <c r="H17" s="634">
        <v>7373</v>
      </c>
      <c r="I17" s="634">
        <v>599988</v>
      </c>
      <c r="J17" s="634">
        <v>992775</v>
      </c>
      <c r="K17" s="634">
        <v>2520</v>
      </c>
      <c r="L17" s="634">
        <v>677</v>
      </c>
      <c r="M17" s="634">
        <v>980</v>
      </c>
      <c r="N17" s="372">
        <v>863</v>
      </c>
      <c r="P17" s="395"/>
    </row>
    <row r="18" spans="1:16" ht="16.5" customHeight="1">
      <c r="A18" s="17">
        <v>21</v>
      </c>
      <c r="B18" s="43" t="s">
        <v>373</v>
      </c>
      <c r="C18" s="377">
        <v>6051</v>
      </c>
      <c r="D18" s="635">
        <v>4893</v>
      </c>
      <c r="E18" s="635">
        <v>4888</v>
      </c>
      <c r="F18" s="635">
        <v>1372</v>
      </c>
      <c r="G18" s="635">
        <v>1228</v>
      </c>
      <c r="H18" s="635">
        <v>1322</v>
      </c>
      <c r="I18" s="635">
        <v>1133</v>
      </c>
      <c r="J18" s="635">
        <v>5055</v>
      </c>
      <c r="K18" s="635">
        <v>1139</v>
      </c>
      <c r="L18" s="635">
        <v>369</v>
      </c>
      <c r="M18" s="635">
        <v>390</v>
      </c>
      <c r="N18" s="378">
        <v>380</v>
      </c>
      <c r="P18" s="395"/>
    </row>
    <row r="19" spans="1:16" ht="16.5" customHeight="1">
      <c r="A19" s="20">
        <v>211</v>
      </c>
      <c r="B19" s="44" t="s">
        <v>67</v>
      </c>
      <c r="C19" s="636">
        <v>5297</v>
      </c>
      <c r="D19" s="636">
        <v>4222</v>
      </c>
      <c r="E19" s="636">
        <v>4197</v>
      </c>
      <c r="F19" s="636">
        <v>1197</v>
      </c>
      <c r="G19" s="636">
        <v>1051</v>
      </c>
      <c r="H19" s="636">
        <v>1166</v>
      </c>
      <c r="I19" s="636">
        <v>975</v>
      </c>
      <c r="J19" s="636">
        <v>4389</v>
      </c>
      <c r="K19" s="636">
        <v>975</v>
      </c>
      <c r="L19" s="636">
        <v>315</v>
      </c>
      <c r="M19" s="636">
        <v>336</v>
      </c>
      <c r="N19" s="376">
        <v>324</v>
      </c>
      <c r="P19" s="395"/>
    </row>
    <row r="20" spans="1:16" ht="16.5" customHeight="1">
      <c r="A20" s="20">
        <v>212</v>
      </c>
      <c r="B20" s="44" t="s">
        <v>43</v>
      </c>
      <c r="C20" s="636">
        <v>754</v>
      </c>
      <c r="D20" s="636">
        <v>671</v>
      </c>
      <c r="E20" s="636">
        <v>691</v>
      </c>
      <c r="F20" s="636">
        <v>175</v>
      </c>
      <c r="G20" s="636">
        <v>177</v>
      </c>
      <c r="H20" s="636">
        <v>156</v>
      </c>
      <c r="I20" s="636">
        <v>158</v>
      </c>
      <c r="J20" s="636">
        <v>666</v>
      </c>
      <c r="K20" s="636">
        <v>164</v>
      </c>
      <c r="L20" s="636">
        <v>54</v>
      </c>
      <c r="M20" s="636">
        <v>54</v>
      </c>
      <c r="N20" s="376">
        <v>56</v>
      </c>
      <c r="P20" s="395"/>
    </row>
    <row r="21" spans="1:16" ht="16.5" customHeight="1">
      <c r="A21" s="17">
        <v>22</v>
      </c>
      <c r="B21" s="45" t="s">
        <v>68</v>
      </c>
      <c r="C21" s="635">
        <v>6745</v>
      </c>
      <c r="D21" s="635">
        <v>2791</v>
      </c>
      <c r="E21" s="635">
        <v>3315</v>
      </c>
      <c r="F21" s="635">
        <v>842</v>
      </c>
      <c r="G21" s="635">
        <v>814</v>
      </c>
      <c r="H21" s="635">
        <v>907</v>
      </c>
      <c r="I21" s="635">
        <v>1814</v>
      </c>
      <c r="J21" s="635">
        <v>4377</v>
      </c>
      <c r="K21" s="635">
        <v>889</v>
      </c>
      <c r="L21" s="635">
        <v>154</v>
      </c>
      <c r="M21" s="635">
        <v>392</v>
      </c>
      <c r="N21" s="378">
        <v>343</v>
      </c>
      <c r="P21" s="395"/>
    </row>
    <row r="22" spans="1:16" ht="16.5" customHeight="1">
      <c r="A22" s="17">
        <v>24</v>
      </c>
      <c r="B22" s="45" t="s">
        <v>52</v>
      </c>
      <c r="C22" s="635">
        <v>0</v>
      </c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1</v>
      </c>
      <c r="J22" s="635">
        <v>1</v>
      </c>
      <c r="K22" s="635">
        <v>0</v>
      </c>
      <c r="L22" s="635">
        <v>0</v>
      </c>
      <c r="M22" s="635">
        <v>0</v>
      </c>
      <c r="N22" s="378">
        <v>0</v>
      </c>
      <c r="P22" s="395"/>
    </row>
    <row r="23" spans="1:16" ht="16.5" customHeight="1">
      <c r="A23" s="17">
        <v>25</v>
      </c>
      <c r="B23" s="45" t="s">
        <v>343</v>
      </c>
      <c r="C23" s="635">
        <v>0</v>
      </c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</v>
      </c>
      <c r="N23" s="378">
        <v>0</v>
      </c>
      <c r="P23" s="395"/>
    </row>
    <row r="24" spans="1:16" ht="16.5" customHeight="1">
      <c r="A24" s="17">
        <v>26</v>
      </c>
      <c r="B24" s="45" t="s">
        <v>49</v>
      </c>
      <c r="C24" s="635">
        <v>0</v>
      </c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0</v>
      </c>
      <c r="N24" s="378">
        <v>0</v>
      </c>
      <c r="P24" s="395"/>
    </row>
    <row r="25" spans="1:16" ht="16.5" customHeight="1">
      <c r="A25" s="17">
        <v>27</v>
      </c>
      <c r="B25" s="45" t="s">
        <v>360</v>
      </c>
      <c r="C25" s="635">
        <v>0</v>
      </c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  <c r="N25" s="378">
        <v>0</v>
      </c>
      <c r="P25" s="395"/>
    </row>
    <row r="26" spans="1:16" ht="16.5" customHeight="1">
      <c r="A26" s="17">
        <v>28</v>
      </c>
      <c r="B26" s="45" t="s">
        <v>345</v>
      </c>
      <c r="C26" s="635">
        <v>525486</v>
      </c>
      <c r="D26" s="635">
        <v>166971</v>
      </c>
      <c r="E26" s="635">
        <v>96655</v>
      </c>
      <c r="F26" s="635">
        <v>970</v>
      </c>
      <c r="G26" s="635">
        <v>380188</v>
      </c>
      <c r="H26" s="635">
        <v>5144</v>
      </c>
      <c r="I26" s="635">
        <v>597040</v>
      </c>
      <c r="J26" s="635">
        <v>983342</v>
      </c>
      <c r="K26" s="635">
        <v>492</v>
      </c>
      <c r="L26" s="635">
        <v>154</v>
      </c>
      <c r="M26" s="635">
        <v>198</v>
      </c>
      <c r="N26" s="378">
        <v>140</v>
      </c>
      <c r="P26" s="395"/>
    </row>
    <row r="27" spans="1:16">
      <c r="A27" s="207"/>
      <c r="B27" s="36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80"/>
      <c r="P27" s="395"/>
    </row>
    <row r="28" spans="1:16" ht="16.5" customHeight="1">
      <c r="A28" s="142"/>
      <c r="B28" s="154" t="s">
        <v>346</v>
      </c>
      <c r="C28" s="669">
        <v>58966</v>
      </c>
      <c r="D28" s="644">
        <v>574608</v>
      </c>
      <c r="E28" s="644">
        <v>910355</v>
      </c>
      <c r="F28" s="644">
        <v>170749</v>
      </c>
      <c r="G28" s="644">
        <v>-8310</v>
      </c>
      <c r="H28" s="644">
        <v>195930</v>
      </c>
      <c r="I28" s="644">
        <v>-438148</v>
      </c>
      <c r="J28" s="644">
        <v>-79779</v>
      </c>
      <c r="K28" s="644">
        <v>375073</v>
      </c>
      <c r="L28" s="644">
        <v>205295</v>
      </c>
      <c r="M28" s="644">
        <v>93962</v>
      </c>
      <c r="N28" s="645">
        <v>75816</v>
      </c>
      <c r="P28" s="395"/>
    </row>
    <row r="29" spans="1:16">
      <c r="A29" s="161"/>
      <c r="B29" s="9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1"/>
      <c r="P29" s="395"/>
    </row>
    <row r="30" spans="1:16" ht="16.5" customHeight="1">
      <c r="A30" s="146">
        <v>31</v>
      </c>
      <c r="B30" s="147" t="s">
        <v>347</v>
      </c>
      <c r="C30" s="371">
        <v>134</v>
      </c>
      <c r="D30" s="634">
        <v>182</v>
      </c>
      <c r="E30" s="634">
        <v>137</v>
      </c>
      <c r="F30" s="634">
        <v>0</v>
      </c>
      <c r="G30" s="634">
        <v>95</v>
      </c>
      <c r="H30" s="634">
        <v>46</v>
      </c>
      <c r="I30" s="634">
        <v>60</v>
      </c>
      <c r="J30" s="634">
        <v>201</v>
      </c>
      <c r="K30" s="634">
        <v>0</v>
      </c>
      <c r="L30" s="634">
        <v>0</v>
      </c>
      <c r="M30" s="634">
        <v>0</v>
      </c>
      <c r="N30" s="372">
        <v>0</v>
      </c>
      <c r="P30" s="395"/>
    </row>
    <row r="31" spans="1:16" ht="16.5" customHeight="1">
      <c r="A31" s="190" t="s">
        <v>92</v>
      </c>
      <c r="B31" s="148" t="s">
        <v>348</v>
      </c>
      <c r="C31" s="375">
        <v>134</v>
      </c>
      <c r="D31" s="636">
        <v>182</v>
      </c>
      <c r="E31" s="636">
        <v>137</v>
      </c>
      <c r="F31" s="636">
        <v>0</v>
      </c>
      <c r="G31" s="636">
        <v>95</v>
      </c>
      <c r="H31" s="636">
        <v>46</v>
      </c>
      <c r="I31" s="636">
        <v>61</v>
      </c>
      <c r="J31" s="636">
        <v>202</v>
      </c>
      <c r="K31" s="636">
        <v>0</v>
      </c>
      <c r="L31" s="636">
        <v>0</v>
      </c>
      <c r="M31" s="636">
        <v>0</v>
      </c>
      <c r="N31" s="376">
        <v>0</v>
      </c>
      <c r="P31" s="395"/>
    </row>
    <row r="32" spans="1:16" ht="16.5" customHeight="1">
      <c r="A32" s="190" t="s">
        <v>94</v>
      </c>
      <c r="B32" s="148" t="s">
        <v>349</v>
      </c>
      <c r="C32" s="375">
        <v>0</v>
      </c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1</v>
      </c>
      <c r="J32" s="636">
        <v>1</v>
      </c>
      <c r="K32" s="636">
        <v>0</v>
      </c>
      <c r="L32" s="636">
        <v>0</v>
      </c>
      <c r="M32" s="636">
        <v>0</v>
      </c>
      <c r="N32" s="376">
        <v>0</v>
      </c>
      <c r="P32" s="395"/>
    </row>
    <row r="33" spans="1:16" ht="16.5" customHeight="1">
      <c r="A33" s="191">
        <v>311</v>
      </c>
      <c r="B33" s="46" t="s">
        <v>350</v>
      </c>
      <c r="C33" s="375">
        <v>134</v>
      </c>
      <c r="D33" s="636">
        <v>154</v>
      </c>
      <c r="E33" s="636">
        <v>114</v>
      </c>
      <c r="F33" s="636">
        <v>0</v>
      </c>
      <c r="G33" s="636">
        <v>95</v>
      </c>
      <c r="H33" s="636">
        <v>30</v>
      </c>
      <c r="I33" s="636">
        <v>39</v>
      </c>
      <c r="J33" s="636">
        <v>164</v>
      </c>
      <c r="K33" s="636">
        <v>0</v>
      </c>
      <c r="L33" s="636">
        <v>0</v>
      </c>
      <c r="M33" s="636">
        <v>0</v>
      </c>
      <c r="N33" s="376">
        <v>0</v>
      </c>
      <c r="P33" s="395"/>
    </row>
    <row r="34" spans="1:16" ht="16.5" customHeight="1">
      <c r="A34" s="150" t="s">
        <v>97</v>
      </c>
      <c r="B34" s="151" t="s">
        <v>374</v>
      </c>
      <c r="C34" s="636">
        <v>134</v>
      </c>
      <c r="D34" s="636">
        <v>154</v>
      </c>
      <c r="E34" s="636">
        <v>114</v>
      </c>
      <c r="F34" s="636">
        <v>0</v>
      </c>
      <c r="G34" s="636">
        <v>95</v>
      </c>
      <c r="H34" s="636">
        <v>30</v>
      </c>
      <c r="I34" s="636">
        <v>40</v>
      </c>
      <c r="J34" s="636">
        <v>165</v>
      </c>
      <c r="K34" s="636">
        <v>0</v>
      </c>
      <c r="L34" s="636">
        <v>0</v>
      </c>
      <c r="M34" s="636">
        <v>0</v>
      </c>
      <c r="N34" s="376">
        <v>0</v>
      </c>
      <c r="P34" s="395"/>
    </row>
    <row r="35" spans="1:16" ht="16.5" customHeight="1">
      <c r="A35" s="150" t="s">
        <v>99</v>
      </c>
      <c r="B35" s="151" t="s">
        <v>377</v>
      </c>
      <c r="C35" s="636">
        <v>0</v>
      </c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1</v>
      </c>
      <c r="J35" s="636">
        <v>1</v>
      </c>
      <c r="K35" s="636">
        <v>0</v>
      </c>
      <c r="L35" s="636">
        <v>0</v>
      </c>
      <c r="M35" s="636">
        <v>0</v>
      </c>
      <c r="N35" s="376">
        <v>0</v>
      </c>
      <c r="P35" s="395"/>
    </row>
    <row r="36" spans="1:16" ht="16.5" customHeight="1">
      <c r="A36" s="150">
        <v>314</v>
      </c>
      <c r="B36" s="46" t="s">
        <v>353</v>
      </c>
      <c r="C36" s="636">
        <v>0</v>
      </c>
      <c r="D36" s="636">
        <v>28</v>
      </c>
      <c r="E36" s="636">
        <v>23</v>
      </c>
      <c r="F36" s="636">
        <v>0</v>
      </c>
      <c r="G36" s="636">
        <v>0</v>
      </c>
      <c r="H36" s="636">
        <v>16</v>
      </c>
      <c r="I36" s="636">
        <v>21</v>
      </c>
      <c r="J36" s="636">
        <v>37</v>
      </c>
      <c r="K36" s="636">
        <v>0</v>
      </c>
      <c r="L36" s="636">
        <v>0</v>
      </c>
      <c r="M36" s="636">
        <v>0</v>
      </c>
      <c r="N36" s="376">
        <v>0</v>
      </c>
      <c r="P36" s="395"/>
    </row>
    <row r="37" spans="1:16" ht="16.5" customHeight="1">
      <c r="A37" s="150" t="s">
        <v>127</v>
      </c>
      <c r="B37" s="151" t="s">
        <v>354</v>
      </c>
      <c r="C37" s="636">
        <v>0</v>
      </c>
      <c r="D37" s="636">
        <v>28</v>
      </c>
      <c r="E37" s="636">
        <v>23</v>
      </c>
      <c r="F37" s="636">
        <v>0</v>
      </c>
      <c r="G37" s="636">
        <v>0</v>
      </c>
      <c r="H37" s="636">
        <v>16</v>
      </c>
      <c r="I37" s="636">
        <v>21</v>
      </c>
      <c r="J37" s="636">
        <v>37</v>
      </c>
      <c r="K37" s="636">
        <v>0</v>
      </c>
      <c r="L37" s="636">
        <v>0</v>
      </c>
      <c r="M37" s="636">
        <v>0</v>
      </c>
      <c r="N37" s="376">
        <v>0</v>
      </c>
      <c r="P37" s="395"/>
    </row>
    <row r="38" spans="1:16" ht="16.5" customHeight="1">
      <c r="A38" s="150" t="s">
        <v>129</v>
      </c>
      <c r="B38" s="151" t="s">
        <v>355</v>
      </c>
      <c r="C38" s="636">
        <v>0</v>
      </c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0</v>
      </c>
      <c r="N38" s="376">
        <v>0</v>
      </c>
      <c r="P38" s="395"/>
    </row>
    <row r="39" spans="1:16">
      <c r="A39" s="208"/>
      <c r="B39" s="20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80"/>
      <c r="P39" s="395"/>
    </row>
    <row r="40" spans="1:16" ht="16.5" customHeight="1">
      <c r="A40" s="210"/>
      <c r="B40" s="211" t="s">
        <v>356</v>
      </c>
      <c r="C40" s="681">
        <v>58832</v>
      </c>
      <c r="D40" s="682">
        <v>574426</v>
      </c>
      <c r="E40" s="682">
        <v>910218</v>
      </c>
      <c r="F40" s="682">
        <v>170749</v>
      </c>
      <c r="G40" s="682">
        <v>-8405</v>
      </c>
      <c r="H40" s="682">
        <v>195884</v>
      </c>
      <c r="I40" s="682">
        <v>-438208</v>
      </c>
      <c r="J40" s="682">
        <v>-79980</v>
      </c>
      <c r="K40" s="682">
        <v>375073</v>
      </c>
      <c r="L40" s="682">
        <v>205295</v>
      </c>
      <c r="M40" s="682">
        <v>93962</v>
      </c>
      <c r="N40" s="683">
        <v>75816</v>
      </c>
      <c r="P40" s="395"/>
    </row>
    <row r="41" spans="1:16">
      <c r="A41" s="162"/>
      <c r="B41" s="204"/>
      <c r="C41" s="672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1"/>
      <c r="P41" s="395"/>
    </row>
    <row r="42" spans="1:16" ht="16.5" customHeight="1">
      <c r="A42" s="210"/>
      <c r="B42" s="211" t="s">
        <v>357</v>
      </c>
      <c r="C42" s="681">
        <v>-58832</v>
      </c>
      <c r="D42" s="682">
        <v>-574426</v>
      </c>
      <c r="E42" s="682">
        <v>-910218</v>
      </c>
      <c r="F42" s="682">
        <v>-170749</v>
      </c>
      <c r="G42" s="682">
        <v>8405</v>
      </c>
      <c r="H42" s="682">
        <v>-195884</v>
      </c>
      <c r="I42" s="682">
        <v>438208</v>
      </c>
      <c r="J42" s="682">
        <v>79980</v>
      </c>
      <c r="K42" s="682">
        <v>-375073</v>
      </c>
      <c r="L42" s="682">
        <v>-205295</v>
      </c>
      <c r="M42" s="682">
        <v>-93962</v>
      </c>
      <c r="N42" s="683">
        <v>-75816</v>
      </c>
      <c r="P42" s="395"/>
    </row>
    <row r="43" spans="1:16">
      <c r="A43" s="162"/>
      <c r="B43" s="5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4"/>
      <c r="P43" s="395"/>
    </row>
    <row r="44" spans="1:16" ht="16.5" customHeight="1">
      <c r="A44" s="195">
        <v>32</v>
      </c>
      <c r="B44" s="196" t="s">
        <v>364</v>
      </c>
      <c r="C44" s="377">
        <v>58832</v>
      </c>
      <c r="D44" s="635">
        <v>574426</v>
      </c>
      <c r="E44" s="635">
        <v>910218</v>
      </c>
      <c r="F44" s="635">
        <v>170749</v>
      </c>
      <c r="G44" s="635">
        <v>-8405</v>
      </c>
      <c r="H44" s="635">
        <v>195884</v>
      </c>
      <c r="I44" s="635">
        <v>-438208</v>
      </c>
      <c r="J44" s="635">
        <v>-79980</v>
      </c>
      <c r="K44" s="635">
        <v>375073</v>
      </c>
      <c r="L44" s="635">
        <v>205295</v>
      </c>
      <c r="M44" s="635">
        <v>93962</v>
      </c>
      <c r="N44" s="378">
        <v>75816</v>
      </c>
      <c r="P44" s="395"/>
    </row>
    <row r="45" spans="1:16" ht="16.5" customHeight="1">
      <c r="A45" s="191">
        <v>321</v>
      </c>
      <c r="B45" s="182" t="s">
        <v>238</v>
      </c>
      <c r="C45" s="636">
        <v>58832</v>
      </c>
      <c r="D45" s="636">
        <v>574426</v>
      </c>
      <c r="E45" s="636">
        <v>910218</v>
      </c>
      <c r="F45" s="636">
        <v>170749</v>
      </c>
      <c r="G45" s="636">
        <v>-8405</v>
      </c>
      <c r="H45" s="636">
        <v>195884</v>
      </c>
      <c r="I45" s="636">
        <v>-438208</v>
      </c>
      <c r="J45" s="636">
        <v>-79980</v>
      </c>
      <c r="K45" s="636">
        <v>375073</v>
      </c>
      <c r="L45" s="636">
        <v>205295</v>
      </c>
      <c r="M45" s="636">
        <v>93962</v>
      </c>
      <c r="N45" s="376">
        <v>75816</v>
      </c>
      <c r="P45" s="395"/>
    </row>
    <row r="46" spans="1:16" ht="16.5" customHeight="1">
      <c r="A46" s="191">
        <v>322</v>
      </c>
      <c r="B46" s="182" t="s">
        <v>257</v>
      </c>
      <c r="C46" s="684">
        <v>0</v>
      </c>
      <c r="D46" s="684">
        <v>0</v>
      </c>
      <c r="E46" s="684">
        <v>0</v>
      </c>
      <c r="F46" s="684">
        <v>0</v>
      </c>
      <c r="G46" s="684">
        <v>0</v>
      </c>
      <c r="H46" s="684">
        <v>0</v>
      </c>
      <c r="I46" s="684">
        <v>0</v>
      </c>
      <c r="J46" s="684">
        <v>0</v>
      </c>
      <c r="K46" s="684">
        <v>0</v>
      </c>
      <c r="L46" s="684">
        <v>0</v>
      </c>
      <c r="M46" s="684">
        <v>0</v>
      </c>
      <c r="N46" s="685">
        <v>0</v>
      </c>
      <c r="P46" s="395"/>
    </row>
    <row r="47" spans="1:16">
      <c r="A47" s="191"/>
      <c r="B47" s="182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5"/>
      <c r="P47" s="395"/>
    </row>
    <row r="48" spans="1:16" ht="16.5" customHeight="1">
      <c r="A48" s="195">
        <v>33</v>
      </c>
      <c r="B48" s="197" t="s">
        <v>198</v>
      </c>
      <c r="C48" s="377">
        <v>0</v>
      </c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0</v>
      </c>
      <c r="N48" s="378">
        <v>0</v>
      </c>
      <c r="P48" s="395"/>
    </row>
    <row r="49" spans="1:16" ht="16.5" customHeight="1">
      <c r="A49" s="191">
        <v>331</v>
      </c>
      <c r="B49" s="182" t="s">
        <v>71</v>
      </c>
      <c r="C49" s="636">
        <v>0</v>
      </c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376">
        <v>0</v>
      </c>
      <c r="P49" s="395"/>
    </row>
    <row r="50" spans="1:16" ht="16.5" customHeight="1" thickBot="1">
      <c r="A50" s="198">
        <v>332</v>
      </c>
      <c r="B50" s="212" t="s">
        <v>70</v>
      </c>
      <c r="C50" s="686">
        <v>0</v>
      </c>
      <c r="D50" s="686">
        <v>0</v>
      </c>
      <c r="E50" s="686">
        <v>0</v>
      </c>
      <c r="F50" s="686">
        <v>0</v>
      </c>
      <c r="G50" s="686">
        <v>0</v>
      </c>
      <c r="H50" s="686">
        <v>0</v>
      </c>
      <c r="I50" s="686">
        <v>0</v>
      </c>
      <c r="J50" s="686">
        <v>0</v>
      </c>
      <c r="K50" s="686">
        <v>0</v>
      </c>
      <c r="L50" s="686">
        <v>0</v>
      </c>
      <c r="M50" s="686">
        <v>0</v>
      </c>
      <c r="N50" s="687">
        <v>0</v>
      </c>
      <c r="P50" s="395"/>
    </row>
    <row r="51" spans="1:16" ht="16.5" customHeight="1">
      <c r="A51" s="36" t="s">
        <v>63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6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</sheetData>
  <mergeCells count="13">
    <mergeCell ref="N3:N4"/>
    <mergeCell ref="B3:B4"/>
    <mergeCell ref="C3:C4"/>
    <mergeCell ref="D3:D4"/>
    <mergeCell ref="L3:L4"/>
    <mergeCell ref="M3:M4"/>
    <mergeCell ref="E3:E4"/>
    <mergeCell ref="F3:F4"/>
    <mergeCell ref="G3:G4"/>
    <mergeCell ref="J3:J4"/>
    <mergeCell ref="H3:H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49"/>
  <sheetViews>
    <sheetView view="pageBreakPreview" zoomScale="85" zoomScaleNormal="100" zoomScaleSheetLayoutView="85" workbookViewId="0"/>
  </sheetViews>
  <sheetFormatPr defaultRowHeight="14.25"/>
  <cols>
    <col min="1" max="1" width="8.42578125" style="324" customWidth="1"/>
    <col min="2" max="2" width="51.140625" style="324" customWidth="1"/>
    <col min="3" max="9" width="22" style="324" customWidth="1"/>
    <col min="10" max="16384" width="9.140625" style="324"/>
  </cols>
  <sheetData>
    <row r="1" spans="1:9" ht="15.75">
      <c r="A1" s="213" t="s">
        <v>530</v>
      </c>
      <c r="B1" s="8"/>
      <c r="C1" s="37"/>
      <c r="D1" s="37"/>
      <c r="E1" s="37"/>
      <c r="F1" s="37"/>
      <c r="G1" s="37"/>
      <c r="H1" s="37"/>
      <c r="I1" s="37"/>
    </row>
    <row r="2" spans="1:9" ht="15" thickBot="1">
      <c r="A2" s="7"/>
      <c r="B2" s="8"/>
      <c r="C2" s="37"/>
      <c r="D2" s="8"/>
      <c r="E2" s="8"/>
      <c r="F2" s="8"/>
      <c r="G2" s="8"/>
      <c r="H2" s="8"/>
      <c r="I2" s="8"/>
    </row>
    <row r="3" spans="1:9">
      <c r="A3" s="89"/>
      <c r="B3" s="840" t="s">
        <v>18</v>
      </c>
      <c r="C3" s="842" t="s">
        <v>3</v>
      </c>
      <c r="D3" s="866" t="s">
        <v>4</v>
      </c>
      <c r="E3" s="866" t="s">
        <v>378</v>
      </c>
      <c r="F3" s="866" t="s">
        <v>379</v>
      </c>
      <c r="G3" s="866" t="s">
        <v>380</v>
      </c>
      <c r="H3" s="866" t="s">
        <v>381</v>
      </c>
      <c r="I3" s="868" t="s">
        <v>382</v>
      </c>
    </row>
    <row r="4" spans="1:9" ht="15" thickBot="1">
      <c r="A4" s="214"/>
      <c r="B4" s="870"/>
      <c r="C4" s="844"/>
      <c r="D4" s="867"/>
      <c r="E4" s="867"/>
      <c r="F4" s="867"/>
      <c r="G4" s="867"/>
      <c r="H4" s="867"/>
      <c r="I4" s="869"/>
    </row>
    <row r="5" spans="1:9">
      <c r="A5" s="170"/>
      <c r="B5" s="171"/>
      <c r="C5" s="172"/>
      <c r="D5" s="206"/>
      <c r="E5" s="206"/>
      <c r="F5" s="206"/>
      <c r="G5" s="206"/>
      <c r="H5" s="206"/>
      <c r="I5" s="173"/>
    </row>
    <row r="6" spans="1:9" ht="17.25" customHeight="1">
      <c r="A6" s="15">
        <v>1</v>
      </c>
      <c r="B6" s="42" t="s">
        <v>22</v>
      </c>
      <c r="C6" s="371">
        <v>33540</v>
      </c>
      <c r="D6" s="634">
        <v>26702</v>
      </c>
      <c r="E6" s="371">
        <v>9830</v>
      </c>
      <c r="F6" s="371">
        <v>6515</v>
      </c>
      <c r="G6" s="371">
        <v>4947</v>
      </c>
      <c r="H6" s="371">
        <v>5410</v>
      </c>
      <c r="I6" s="372">
        <v>1892</v>
      </c>
    </row>
    <row r="7" spans="1:9" ht="17.25" customHeight="1">
      <c r="A7" s="17">
        <v>11</v>
      </c>
      <c r="B7" s="43" t="s">
        <v>336</v>
      </c>
      <c r="C7" s="377">
        <v>0</v>
      </c>
      <c r="D7" s="635">
        <v>0</v>
      </c>
      <c r="E7" s="635">
        <v>0</v>
      </c>
      <c r="F7" s="635">
        <v>0</v>
      </c>
      <c r="G7" s="635">
        <v>0</v>
      </c>
      <c r="H7" s="635">
        <v>0</v>
      </c>
      <c r="I7" s="378">
        <v>0</v>
      </c>
    </row>
    <row r="8" spans="1:9" ht="17.25" customHeight="1">
      <c r="A8" s="29">
        <v>12</v>
      </c>
      <c r="B8" s="180" t="s">
        <v>337</v>
      </c>
      <c r="C8" s="377">
        <v>0</v>
      </c>
      <c r="D8" s="635">
        <v>0</v>
      </c>
      <c r="E8" s="635">
        <v>0</v>
      </c>
      <c r="F8" s="635">
        <v>0</v>
      </c>
      <c r="G8" s="635">
        <v>0</v>
      </c>
      <c r="H8" s="635">
        <v>0</v>
      </c>
      <c r="I8" s="378">
        <v>0</v>
      </c>
    </row>
    <row r="9" spans="1:9" ht="17.25" customHeight="1">
      <c r="A9" s="17">
        <v>13</v>
      </c>
      <c r="B9" s="45" t="s">
        <v>338</v>
      </c>
      <c r="C9" s="377">
        <v>0</v>
      </c>
      <c r="D9" s="635">
        <v>0</v>
      </c>
      <c r="E9" s="377">
        <v>0</v>
      </c>
      <c r="F9" s="377">
        <v>0</v>
      </c>
      <c r="G9" s="377">
        <v>0</v>
      </c>
      <c r="H9" s="377">
        <v>0</v>
      </c>
      <c r="I9" s="378">
        <v>0</v>
      </c>
    </row>
    <row r="10" spans="1:9" ht="17.25" customHeight="1">
      <c r="A10" s="20">
        <v>131</v>
      </c>
      <c r="B10" s="44" t="s">
        <v>339</v>
      </c>
      <c r="C10" s="375">
        <v>0</v>
      </c>
      <c r="D10" s="636">
        <v>0</v>
      </c>
      <c r="E10" s="636">
        <v>0</v>
      </c>
      <c r="F10" s="636">
        <v>0</v>
      </c>
      <c r="G10" s="636">
        <v>0</v>
      </c>
      <c r="H10" s="636">
        <v>0</v>
      </c>
      <c r="I10" s="376">
        <v>0</v>
      </c>
    </row>
    <row r="11" spans="1:9" ht="17.25" customHeight="1">
      <c r="A11" s="20">
        <v>132</v>
      </c>
      <c r="B11" s="44" t="s">
        <v>340</v>
      </c>
      <c r="C11" s="375">
        <v>0</v>
      </c>
      <c r="D11" s="636">
        <v>0</v>
      </c>
      <c r="E11" s="636">
        <v>0</v>
      </c>
      <c r="F11" s="636">
        <v>0</v>
      </c>
      <c r="G11" s="636">
        <v>0</v>
      </c>
      <c r="H11" s="636">
        <v>0</v>
      </c>
      <c r="I11" s="376">
        <v>0</v>
      </c>
    </row>
    <row r="12" spans="1:9" ht="17.25" customHeight="1">
      <c r="A12" s="20">
        <v>133</v>
      </c>
      <c r="B12" s="182" t="s">
        <v>341</v>
      </c>
      <c r="C12" s="375">
        <v>0</v>
      </c>
      <c r="D12" s="636">
        <v>0</v>
      </c>
      <c r="E12" s="375">
        <v>0</v>
      </c>
      <c r="F12" s="375">
        <v>0</v>
      </c>
      <c r="G12" s="375">
        <v>0</v>
      </c>
      <c r="H12" s="375">
        <v>0</v>
      </c>
      <c r="I12" s="376">
        <v>0</v>
      </c>
    </row>
    <row r="13" spans="1:9" ht="17.25" customHeight="1">
      <c r="A13" s="20">
        <v>1331</v>
      </c>
      <c r="B13" s="183" t="s">
        <v>77</v>
      </c>
      <c r="C13" s="375">
        <v>0</v>
      </c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376">
        <v>0</v>
      </c>
    </row>
    <row r="14" spans="1:9" ht="17.25" customHeight="1">
      <c r="A14" s="20">
        <v>1332</v>
      </c>
      <c r="B14" s="183" t="s">
        <v>78</v>
      </c>
      <c r="C14" s="375">
        <v>0</v>
      </c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376">
        <v>0</v>
      </c>
    </row>
    <row r="15" spans="1:9" ht="17.25" customHeight="1">
      <c r="A15" s="17">
        <v>14</v>
      </c>
      <c r="B15" s="45" t="s">
        <v>342</v>
      </c>
      <c r="C15" s="377">
        <v>33540</v>
      </c>
      <c r="D15" s="635">
        <v>26702</v>
      </c>
      <c r="E15" s="635">
        <v>9830</v>
      </c>
      <c r="F15" s="635">
        <v>6515</v>
      </c>
      <c r="G15" s="635">
        <v>4947</v>
      </c>
      <c r="H15" s="635">
        <v>5410</v>
      </c>
      <c r="I15" s="378">
        <v>1892</v>
      </c>
    </row>
    <row r="16" spans="1:9">
      <c r="A16" s="170"/>
      <c r="B16" s="38"/>
      <c r="C16" s="708"/>
      <c r="D16" s="679"/>
      <c r="E16" s="679"/>
      <c r="F16" s="679"/>
      <c r="G16" s="679"/>
      <c r="H16" s="679"/>
      <c r="I16" s="680"/>
    </row>
    <row r="17" spans="1:9" ht="17.25" customHeight="1">
      <c r="A17" s="15">
        <v>2</v>
      </c>
      <c r="B17" s="42" t="s">
        <v>65</v>
      </c>
      <c r="C17" s="371">
        <v>81841</v>
      </c>
      <c r="D17" s="634">
        <v>74004</v>
      </c>
      <c r="E17" s="371">
        <v>18164</v>
      </c>
      <c r="F17" s="371">
        <v>17306</v>
      </c>
      <c r="G17" s="371">
        <v>19638</v>
      </c>
      <c r="H17" s="371">
        <v>18896</v>
      </c>
      <c r="I17" s="372">
        <v>16161</v>
      </c>
    </row>
    <row r="18" spans="1:9" ht="17.25" customHeight="1">
      <c r="A18" s="17">
        <v>21</v>
      </c>
      <c r="B18" s="43" t="s">
        <v>66</v>
      </c>
      <c r="C18" s="377">
        <v>34265</v>
      </c>
      <c r="D18" s="635">
        <v>33211</v>
      </c>
      <c r="E18" s="377">
        <v>8391</v>
      </c>
      <c r="F18" s="377">
        <v>8409</v>
      </c>
      <c r="G18" s="377">
        <v>8434</v>
      </c>
      <c r="H18" s="377">
        <v>7977</v>
      </c>
      <c r="I18" s="378">
        <v>5700</v>
      </c>
    </row>
    <row r="19" spans="1:9" ht="17.25" customHeight="1">
      <c r="A19" s="20">
        <v>211</v>
      </c>
      <c r="B19" s="44" t="s">
        <v>67</v>
      </c>
      <c r="C19" s="375">
        <v>29442</v>
      </c>
      <c r="D19" s="636">
        <v>28514</v>
      </c>
      <c r="E19" s="636">
        <v>7188</v>
      </c>
      <c r="F19" s="636">
        <v>7220</v>
      </c>
      <c r="G19" s="636">
        <v>7254</v>
      </c>
      <c r="H19" s="636">
        <v>6852</v>
      </c>
      <c r="I19" s="376">
        <v>4885</v>
      </c>
    </row>
    <row r="20" spans="1:9" ht="17.25" customHeight="1">
      <c r="A20" s="20">
        <v>212</v>
      </c>
      <c r="B20" s="44" t="s">
        <v>43</v>
      </c>
      <c r="C20" s="375">
        <v>4823</v>
      </c>
      <c r="D20" s="636">
        <v>4697</v>
      </c>
      <c r="E20" s="636">
        <v>1203</v>
      </c>
      <c r="F20" s="636">
        <v>1189</v>
      </c>
      <c r="G20" s="636">
        <v>1180</v>
      </c>
      <c r="H20" s="636">
        <v>1125</v>
      </c>
      <c r="I20" s="376">
        <v>815</v>
      </c>
    </row>
    <row r="21" spans="1:9" ht="17.25" customHeight="1">
      <c r="A21" s="17">
        <v>22</v>
      </c>
      <c r="B21" s="45" t="s">
        <v>68</v>
      </c>
      <c r="C21" s="377">
        <v>15041</v>
      </c>
      <c r="D21" s="635">
        <v>12262</v>
      </c>
      <c r="E21" s="635">
        <v>3034</v>
      </c>
      <c r="F21" s="635">
        <v>2737</v>
      </c>
      <c r="G21" s="635">
        <v>2511</v>
      </c>
      <c r="H21" s="635">
        <v>3980</v>
      </c>
      <c r="I21" s="378">
        <v>4199</v>
      </c>
    </row>
    <row r="22" spans="1:9" ht="17.25" customHeight="1">
      <c r="A22" s="17">
        <v>24</v>
      </c>
      <c r="B22" s="45" t="s">
        <v>52</v>
      </c>
      <c r="C22" s="377">
        <v>32535</v>
      </c>
      <c r="D22" s="635">
        <v>28531</v>
      </c>
      <c r="E22" s="635">
        <v>6739</v>
      </c>
      <c r="F22" s="635">
        <v>6160</v>
      </c>
      <c r="G22" s="635">
        <v>8693</v>
      </c>
      <c r="H22" s="635">
        <v>6939</v>
      </c>
      <c r="I22" s="378">
        <v>6262</v>
      </c>
    </row>
    <row r="23" spans="1:9" ht="17.25" customHeight="1">
      <c r="A23" s="17">
        <v>25</v>
      </c>
      <c r="B23" s="45" t="s">
        <v>343</v>
      </c>
      <c r="C23" s="377">
        <v>0</v>
      </c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378">
        <v>0</v>
      </c>
    </row>
    <row r="24" spans="1:9" ht="17.25" customHeight="1">
      <c r="A24" s="17">
        <v>26</v>
      </c>
      <c r="B24" s="45" t="s">
        <v>49</v>
      </c>
      <c r="C24" s="377">
        <v>0</v>
      </c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378">
        <v>0</v>
      </c>
    </row>
    <row r="25" spans="1:9" ht="17.25" customHeight="1">
      <c r="A25" s="17">
        <v>27</v>
      </c>
      <c r="B25" s="45" t="s">
        <v>360</v>
      </c>
      <c r="C25" s="377">
        <v>0</v>
      </c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378">
        <v>0</v>
      </c>
    </row>
    <row r="26" spans="1:9" ht="17.25" customHeight="1">
      <c r="A26" s="17">
        <v>28</v>
      </c>
      <c r="B26" s="45" t="s">
        <v>345</v>
      </c>
      <c r="C26" s="377">
        <v>0</v>
      </c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378">
        <v>0</v>
      </c>
    </row>
    <row r="27" spans="1:9">
      <c r="A27" s="207"/>
      <c r="B27" s="36"/>
      <c r="C27" s="708"/>
      <c r="D27" s="679"/>
      <c r="E27" s="679"/>
      <c r="F27" s="679"/>
      <c r="G27" s="679"/>
      <c r="H27" s="679"/>
      <c r="I27" s="680"/>
    </row>
    <row r="28" spans="1:9" ht="17.25" customHeight="1">
      <c r="A28" s="142"/>
      <c r="B28" s="154" t="s">
        <v>383</v>
      </c>
      <c r="C28" s="669">
        <v>-48301</v>
      </c>
      <c r="D28" s="669">
        <v>-47302</v>
      </c>
      <c r="E28" s="669">
        <v>-8334</v>
      </c>
      <c r="F28" s="669">
        <v>-10791</v>
      </c>
      <c r="G28" s="669">
        <v>-14691</v>
      </c>
      <c r="H28" s="669">
        <v>-13486</v>
      </c>
      <c r="I28" s="645">
        <v>-14269</v>
      </c>
    </row>
    <row r="29" spans="1:9">
      <c r="A29" s="161"/>
      <c r="B29" s="9"/>
      <c r="C29" s="672"/>
      <c r="D29" s="670"/>
      <c r="E29" s="670"/>
      <c r="F29" s="670"/>
      <c r="G29" s="670"/>
      <c r="H29" s="670"/>
      <c r="I29" s="671"/>
    </row>
    <row r="30" spans="1:9" ht="17.25" customHeight="1">
      <c r="A30" s="146">
        <v>31</v>
      </c>
      <c r="B30" s="147" t="s">
        <v>347</v>
      </c>
      <c r="C30" s="371">
        <v>-14531</v>
      </c>
      <c r="D30" s="634">
        <v>-5935</v>
      </c>
      <c r="E30" s="371">
        <v>-373</v>
      </c>
      <c r="F30" s="371">
        <v>-6324</v>
      </c>
      <c r="G30" s="371">
        <v>-59</v>
      </c>
      <c r="H30" s="371">
        <v>821</v>
      </c>
      <c r="I30" s="372">
        <v>-929</v>
      </c>
    </row>
    <row r="31" spans="1:9" ht="17.25" customHeight="1">
      <c r="A31" s="32" t="s">
        <v>92</v>
      </c>
      <c r="B31" s="148" t="s">
        <v>348</v>
      </c>
      <c r="C31" s="375">
        <v>839</v>
      </c>
      <c r="D31" s="636">
        <v>925</v>
      </c>
      <c r="E31" s="636">
        <v>45</v>
      </c>
      <c r="F31" s="636">
        <v>0</v>
      </c>
      <c r="G31" s="636">
        <v>0</v>
      </c>
      <c r="H31" s="636">
        <v>880</v>
      </c>
      <c r="I31" s="376">
        <v>0</v>
      </c>
    </row>
    <row r="32" spans="1:9" ht="17.25" customHeight="1">
      <c r="A32" s="32" t="s">
        <v>94</v>
      </c>
      <c r="B32" s="148" t="s">
        <v>349</v>
      </c>
      <c r="C32" s="375">
        <v>15370</v>
      </c>
      <c r="D32" s="636">
        <v>6860</v>
      </c>
      <c r="E32" s="636">
        <v>418</v>
      </c>
      <c r="F32" s="636">
        <v>6324</v>
      </c>
      <c r="G32" s="636">
        <v>59</v>
      </c>
      <c r="H32" s="636">
        <v>59</v>
      </c>
      <c r="I32" s="376">
        <v>929</v>
      </c>
    </row>
    <row r="33" spans="1:9" ht="17.25" customHeight="1">
      <c r="A33" s="191">
        <v>311</v>
      </c>
      <c r="B33" s="46" t="s">
        <v>350</v>
      </c>
      <c r="C33" s="375">
        <v>-7240</v>
      </c>
      <c r="D33" s="636">
        <v>690</v>
      </c>
      <c r="E33" s="375">
        <v>-14</v>
      </c>
      <c r="F33" s="375">
        <v>-58</v>
      </c>
      <c r="G33" s="375">
        <v>-59</v>
      </c>
      <c r="H33" s="375">
        <v>821</v>
      </c>
      <c r="I33" s="376">
        <v>-60</v>
      </c>
    </row>
    <row r="34" spans="1:9" ht="17.25" customHeight="1">
      <c r="A34" s="150" t="s">
        <v>97</v>
      </c>
      <c r="B34" s="151" t="s">
        <v>351</v>
      </c>
      <c r="C34" s="373">
        <v>800</v>
      </c>
      <c r="D34" s="639">
        <v>925</v>
      </c>
      <c r="E34" s="639">
        <v>45</v>
      </c>
      <c r="F34" s="639">
        <v>0</v>
      </c>
      <c r="G34" s="639">
        <v>0</v>
      </c>
      <c r="H34" s="375">
        <v>880</v>
      </c>
      <c r="I34" s="374">
        <v>0</v>
      </c>
    </row>
    <row r="35" spans="1:9" ht="17.25" customHeight="1">
      <c r="A35" s="150" t="s">
        <v>99</v>
      </c>
      <c r="B35" s="151" t="s">
        <v>352</v>
      </c>
      <c r="C35" s="373">
        <v>8040</v>
      </c>
      <c r="D35" s="639">
        <v>235</v>
      </c>
      <c r="E35" s="639">
        <v>59</v>
      </c>
      <c r="F35" s="639">
        <v>58</v>
      </c>
      <c r="G35" s="639">
        <v>59</v>
      </c>
      <c r="H35" s="375">
        <v>59</v>
      </c>
      <c r="I35" s="374">
        <v>60</v>
      </c>
    </row>
    <row r="36" spans="1:9">
      <c r="A36" s="162"/>
      <c r="B36" s="220"/>
      <c r="C36" s="709"/>
      <c r="D36" s="676"/>
      <c r="E36" s="676"/>
      <c r="F36" s="676"/>
      <c r="G36" s="676"/>
      <c r="H36" s="676"/>
      <c r="I36" s="677"/>
    </row>
    <row r="37" spans="1:9" ht="17.25" customHeight="1">
      <c r="A37" s="153"/>
      <c r="B37" s="154" t="s">
        <v>363</v>
      </c>
      <c r="C37" s="669">
        <v>-33770</v>
      </c>
      <c r="D37" s="669">
        <v>-41367</v>
      </c>
      <c r="E37" s="669">
        <v>-7961</v>
      </c>
      <c r="F37" s="669">
        <v>-4467</v>
      </c>
      <c r="G37" s="669">
        <v>-14632</v>
      </c>
      <c r="H37" s="669">
        <v>-14307</v>
      </c>
      <c r="I37" s="645">
        <v>-13340</v>
      </c>
    </row>
    <row r="38" spans="1:9">
      <c r="A38" s="162"/>
      <c r="B38" s="204"/>
      <c r="C38" s="672"/>
      <c r="D38" s="672"/>
      <c r="E38" s="672"/>
      <c r="F38" s="672"/>
      <c r="G38" s="672"/>
      <c r="H38" s="672"/>
      <c r="I38" s="671"/>
    </row>
    <row r="39" spans="1:9" ht="17.25" customHeight="1">
      <c r="A39" s="153"/>
      <c r="B39" s="154" t="s">
        <v>357</v>
      </c>
      <c r="C39" s="669">
        <v>33770</v>
      </c>
      <c r="D39" s="669">
        <v>41367</v>
      </c>
      <c r="E39" s="669">
        <v>7961</v>
      </c>
      <c r="F39" s="669">
        <v>4467</v>
      </c>
      <c r="G39" s="669">
        <v>14632</v>
      </c>
      <c r="H39" s="669">
        <v>14307</v>
      </c>
      <c r="I39" s="645">
        <v>13340</v>
      </c>
    </row>
    <row r="40" spans="1:9">
      <c r="A40" s="221"/>
      <c r="B40" s="222"/>
      <c r="C40" s="710"/>
      <c r="D40" s="688"/>
      <c r="E40" s="688"/>
      <c r="F40" s="688"/>
      <c r="G40" s="688"/>
      <c r="H40" s="688"/>
      <c r="I40" s="689"/>
    </row>
    <row r="41" spans="1:9" ht="17.25" customHeight="1">
      <c r="A41" s="195">
        <v>32</v>
      </c>
      <c r="B41" s="196" t="s">
        <v>364</v>
      </c>
      <c r="C41" s="377">
        <v>-26890</v>
      </c>
      <c r="D41" s="635">
        <v>44243</v>
      </c>
      <c r="E41" s="377">
        <v>-28206</v>
      </c>
      <c r="F41" s="377">
        <v>10850</v>
      </c>
      <c r="G41" s="377">
        <v>-34410</v>
      </c>
      <c r="H41" s="377">
        <v>96009</v>
      </c>
      <c r="I41" s="378">
        <v>62991</v>
      </c>
    </row>
    <row r="42" spans="1:9" ht="17.25" customHeight="1">
      <c r="A42" s="191">
        <v>321</v>
      </c>
      <c r="B42" s="182" t="s">
        <v>238</v>
      </c>
      <c r="C42" s="375">
        <v>-26890</v>
      </c>
      <c r="D42" s="636">
        <v>44243</v>
      </c>
      <c r="E42" s="636">
        <v>-28206</v>
      </c>
      <c r="F42" s="636">
        <v>10850</v>
      </c>
      <c r="G42" s="636">
        <v>-34410</v>
      </c>
      <c r="H42" s="636">
        <v>96009</v>
      </c>
      <c r="I42" s="376">
        <v>62991</v>
      </c>
    </row>
    <row r="43" spans="1:9" ht="17.25" customHeight="1">
      <c r="A43" s="191">
        <v>322</v>
      </c>
      <c r="B43" s="182" t="s">
        <v>257</v>
      </c>
      <c r="C43" s="375">
        <v>0</v>
      </c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376">
        <v>0</v>
      </c>
    </row>
    <row r="44" spans="1:9">
      <c r="A44" s="221"/>
      <c r="B44" s="223"/>
      <c r="C44" s="710"/>
      <c r="D44" s="688"/>
      <c r="E44" s="688"/>
      <c r="F44" s="688"/>
      <c r="G44" s="688"/>
      <c r="H44" s="688"/>
      <c r="I44" s="689"/>
    </row>
    <row r="45" spans="1:9" ht="17.25" customHeight="1">
      <c r="A45" s="195">
        <v>33</v>
      </c>
      <c r="B45" s="197" t="s">
        <v>384</v>
      </c>
      <c r="C45" s="377">
        <v>6880</v>
      </c>
      <c r="D45" s="635">
        <v>85610</v>
      </c>
      <c r="E45" s="377">
        <v>-20245</v>
      </c>
      <c r="F45" s="377">
        <v>15317</v>
      </c>
      <c r="G45" s="377">
        <v>-19778</v>
      </c>
      <c r="H45" s="377">
        <v>110316</v>
      </c>
      <c r="I45" s="378">
        <v>76331</v>
      </c>
    </row>
    <row r="46" spans="1:9" ht="17.25" customHeight="1">
      <c r="A46" s="191">
        <v>331</v>
      </c>
      <c r="B46" s="182" t="s">
        <v>71</v>
      </c>
      <c r="C46" s="375">
        <v>-26934</v>
      </c>
      <c r="D46" s="636">
        <v>105059</v>
      </c>
      <c r="E46" s="636">
        <v>-14048</v>
      </c>
      <c r="F46" s="636">
        <v>17108</v>
      </c>
      <c r="G46" s="636">
        <v>-9098</v>
      </c>
      <c r="H46" s="636">
        <v>111097</v>
      </c>
      <c r="I46" s="376">
        <v>88461</v>
      </c>
    </row>
    <row r="47" spans="1:9" ht="17.25" customHeight="1" thickBot="1">
      <c r="A47" s="198">
        <v>332</v>
      </c>
      <c r="B47" s="212" t="s">
        <v>70</v>
      </c>
      <c r="C47" s="711">
        <v>33814</v>
      </c>
      <c r="D47" s="637">
        <v>-19449</v>
      </c>
      <c r="E47" s="637">
        <v>-6197</v>
      </c>
      <c r="F47" s="637">
        <v>-1791</v>
      </c>
      <c r="G47" s="637">
        <v>-10680</v>
      </c>
      <c r="H47" s="637">
        <v>-781</v>
      </c>
      <c r="I47" s="638">
        <v>-12130</v>
      </c>
    </row>
    <row r="48" spans="1:9">
      <c r="A48" s="226" t="s">
        <v>63</v>
      </c>
      <c r="B48" s="37"/>
      <c r="C48" s="37"/>
      <c r="D48" s="37"/>
      <c r="E48" s="37"/>
      <c r="F48" s="37"/>
      <c r="G48" s="37"/>
      <c r="H48" s="37"/>
      <c r="I48" s="37"/>
    </row>
    <row r="49" spans="1:9">
      <c r="A49" s="203"/>
      <c r="B49" s="37"/>
      <c r="C49" s="37"/>
      <c r="D49" s="37"/>
      <c r="E49" s="37"/>
      <c r="F49" s="37"/>
      <c r="G49" s="37"/>
      <c r="H49" s="37"/>
      <c r="I49" s="37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U70"/>
  <sheetViews>
    <sheetView view="pageBreakPreview" zoomScale="85" zoomScaleNormal="85" zoomScaleSheetLayoutView="85" workbookViewId="0">
      <pane xSplit="2" ySplit="4" topLeftCell="C5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2.75"/>
  <cols>
    <col min="1" max="1" width="6.7109375" style="37" customWidth="1"/>
    <col min="2" max="2" width="51.140625" style="37" customWidth="1"/>
    <col min="3" max="10" width="19.7109375" style="37" customWidth="1"/>
    <col min="11" max="11" width="9.140625" style="37"/>
    <col min="12" max="12" width="14.7109375" style="37" bestFit="1" customWidth="1"/>
    <col min="13" max="253" width="9.140625" style="37"/>
    <col min="254" max="254" width="6.7109375" style="37" customWidth="1"/>
    <col min="255" max="255" width="53" style="37" bestFit="1" customWidth="1"/>
    <col min="256" max="266" width="13.7109375" style="37" customWidth="1"/>
    <col min="267" max="509" width="9.140625" style="37"/>
    <col min="510" max="510" width="6.7109375" style="37" customWidth="1"/>
    <col min="511" max="511" width="53" style="37" bestFit="1" customWidth="1"/>
    <col min="512" max="522" width="13.7109375" style="37" customWidth="1"/>
    <col min="523" max="765" width="9.140625" style="37"/>
    <col min="766" max="766" width="6.7109375" style="37" customWidth="1"/>
    <col min="767" max="767" width="53" style="37" bestFit="1" customWidth="1"/>
    <col min="768" max="778" width="13.7109375" style="37" customWidth="1"/>
    <col min="779" max="1021" width="9.140625" style="37"/>
    <col min="1022" max="1022" width="6.7109375" style="37" customWidth="1"/>
    <col min="1023" max="1023" width="53" style="37" bestFit="1" customWidth="1"/>
    <col min="1024" max="1034" width="13.7109375" style="37" customWidth="1"/>
    <col min="1035" max="1277" width="9.140625" style="37"/>
    <col min="1278" max="1278" width="6.7109375" style="37" customWidth="1"/>
    <col min="1279" max="1279" width="53" style="37" bestFit="1" customWidth="1"/>
    <col min="1280" max="1290" width="13.7109375" style="37" customWidth="1"/>
    <col min="1291" max="1533" width="9.140625" style="37"/>
    <col min="1534" max="1534" width="6.7109375" style="37" customWidth="1"/>
    <col min="1535" max="1535" width="53" style="37" bestFit="1" customWidth="1"/>
    <col min="1536" max="1546" width="13.7109375" style="37" customWidth="1"/>
    <col min="1547" max="1789" width="9.140625" style="37"/>
    <col min="1790" max="1790" width="6.7109375" style="37" customWidth="1"/>
    <col min="1791" max="1791" width="53" style="37" bestFit="1" customWidth="1"/>
    <col min="1792" max="1802" width="13.7109375" style="37" customWidth="1"/>
    <col min="1803" max="2045" width="9.140625" style="37"/>
    <col min="2046" max="2046" width="6.7109375" style="37" customWidth="1"/>
    <col min="2047" max="2047" width="53" style="37" bestFit="1" customWidth="1"/>
    <col min="2048" max="2058" width="13.7109375" style="37" customWidth="1"/>
    <col min="2059" max="2301" width="9.140625" style="37"/>
    <col min="2302" max="2302" width="6.7109375" style="37" customWidth="1"/>
    <col min="2303" max="2303" width="53" style="37" bestFit="1" customWidth="1"/>
    <col min="2304" max="2314" width="13.7109375" style="37" customWidth="1"/>
    <col min="2315" max="2557" width="9.140625" style="37"/>
    <col min="2558" max="2558" width="6.7109375" style="37" customWidth="1"/>
    <col min="2559" max="2559" width="53" style="37" bestFit="1" customWidth="1"/>
    <col min="2560" max="2570" width="13.7109375" style="37" customWidth="1"/>
    <col min="2571" max="2813" width="9.140625" style="37"/>
    <col min="2814" max="2814" width="6.7109375" style="37" customWidth="1"/>
    <col min="2815" max="2815" width="53" style="37" bestFit="1" customWidth="1"/>
    <col min="2816" max="2826" width="13.7109375" style="37" customWidth="1"/>
    <col min="2827" max="3069" width="9.140625" style="37"/>
    <col min="3070" max="3070" width="6.7109375" style="37" customWidth="1"/>
    <col min="3071" max="3071" width="53" style="37" bestFit="1" customWidth="1"/>
    <col min="3072" max="3082" width="13.7109375" style="37" customWidth="1"/>
    <col min="3083" max="3325" width="9.140625" style="37"/>
    <col min="3326" max="3326" width="6.7109375" style="37" customWidth="1"/>
    <col min="3327" max="3327" width="53" style="37" bestFit="1" customWidth="1"/>
    <col min="3328" max="3338" width="13.7109375" style="37" customWidth="1"/>
    <col min="3339" max="3581" width="9.140625" style="37"/>
    <col min="3582" max="3582" width="6.7109375" style="37" customWidth="1"/>
    <col min="3583" max="3583" width="53" style="37" bestFit="1" customWidth="1"/>
    <col min="3584" max="3594" width="13.7109375" style="37" customWidth="1"/>
    <col min="3595" max="3837" width="9.140625" style="37"/>
    <col min="3838" max="3838" width="6.7109375" style="37" customWidth="1"/>
    <col min="3839" max="3839" width="53" style="37" bestFit="1" customWidth="1"/>
    <col min="3840" max="3850" width="13.7109375" style="37" customWidth="1"/>
    <col min="3851" max="4093" width="9.140625" style="37"/>
    <col min="4094" max="4094" width="6.7109375" style="37" customWidth="1"/>
    <col min="4095" max="4095" width="53" style="37" bestFit="1" customWidth="1"/>
    <col min="4096" max="4106" width="13.7109375" style="37" customWidth="1"/>
    <col min="4107" max="4349" width="9.140625" style="37"/>
    <col min="4350" max="4350" width="6.7109375" style="37" customWidth="1"/>
    <col min="4351" max="4351" width="53" style="37" bestFit="1" customWidth="1"/>
    <col min="4352" max="4362" width="13.7109375" style="37" customWidth="1"/>
    <col min="4363" max="4605" width="9.140625" style="37"/>
    <col min="4606" max="4606" width="6.7109375" style="37" customWidth="1"/>
    <col min="4607" max="4607" width="53" style="37" bestFit="1" customWidth="1"/>
    <col min="4608" max="4618" width="13.7109375" style="37" customWidth="1"/>
    <col min="4619" max="4861" width="9.140625" style="37"/>
    <col min="4862" max="4862" width="6.7109375" style="37" customWidth="1"/>
    <col min="4863" max="4863" width="53" style="37" bestFit="1" customWidth="1"/>
    <col min="4864" max="4874" width="13.7109375" style="37" customWidth="1"/>
    <col min="4875" max="5117" width="9.140625" style="37"/>
    <col min="5118" max="5118" width="6.7109375" style="37" customWidth="1"/>
    <col min="5119" max="5119" width="53" style="37" bestFit="1" customWidth="1"/>
    <col min="5120" max="5130" width="13.7109375" style="37" customWidth="1"/>
    <col min="5131" max="5373" width="9.140625" style="37"/>
    <col min="5374" max="5374" width="6.7109375" style="37" customWidth="1"/>
    <col min="5375" max="5375" width="53" style="37" bestFit="1" customWidth="1"/>
    <col min="5376" max="5386" width="13.7109375" style="37" customWidth="1"/>
    <col min="5387" max="5629" width="9.140625" style="37"/>
    <col min="5630" max="5630" width="6.7109375" style="37" customWidth="1"/>
    <col min="5631" max="5631" width="53" style="37" bestFit="1" customWidth="1"/>
    <col min="5632" max="5642" width="13.7109375" style="37" customWidth="1"/>
    <col min="5643" max="5885" width="9.140625" style="37"/>
    <col min="5886" max="5886" width="6.7109375" style="37" customWidth="1"/>
    <col min="5887" max="5887" width="53" style="37" bestFit="1" customWidth="1"/>
    <col min="5888" max="5898" width="13.7109375" style="37" customWidth="1"/>
    <col min="5899" max="6141" width="9.140625" style="37"/>
    <col min="6142" max="6142" width="6.7109375" style="37" customWidth="1"/>
    <col min="6143" max="6143" width="53" style="37" bestFit="1" customWidth="1"/>
    <col min="6144" max="6154" width="13.7109375" style="37" customWidth="1"/>
    <col min="6155" max="6397" width="9.140625" style="37"/>
    <col min="6398" max="6398" width="6.7109375" style="37" customWidth="1"/>
    <col min="6399" max="6399" width="53" style="37" bestFit="1" customWidth="1"/>
    <col min="6400" max="6410" width="13.7109375" style="37" customWidth="1"/>
    <col min="6411" max="6653" width="9.140625" style="37"/>
    <col min="6654" max="6654" width="6.7109375" style="37" customWidth="1"/>
    <col min="6655" max="6655" width="53" style="37" bestFit="1" customWidth="1"/>
    <col min="6656" max="6666" width="13.7109375" style="37" customWidth="1"/>
    <col min="6667" max="6909" width="9.140625" style="37"/>
    <col min="6910" max="6910" width="6.7109375" style="37" customWidth="1"/>
    <col min="6911" max="6911" width="53" style="37" bestFit="1" customWidth="1"/>
    <col min="6912" max="6922" width="13.7109375" style="37" customWidth="1"/>
    <col min="6923" max="7165" width="9.140625" style="37"/>
    <col min="7166" max="7166" width="6.7109375" style="37" customWidth="1"/>
    <col min="7167" max="7167" width="53" style="37" bestFit="1" customWidth="1"/>
    <col min="7168" max="7178" width="13.7109375" style="37" customWidth="1"/>
    <col min="7179" max="7421" width="9.140625" style="37"/>
    <col min="7422" max="7422" width="6.7109375" style="37" customWidth="1"/>
    <col min="7423" max="7423" width="53" style="37" bestFit="1" customWidth="1"/>
    <col min="7424" max="7434" width="13.7109375" style="37" customWidth="1"/>
    <col min="7435" max="7677" width="9.140625" style="37"/>
    <col min="7678" max="7678" width="6.7109375" style="37" customWidth="1"/>
    <col min="7679" max="7679" width="53" style="37" bestFit="1" customWidth="1"/>
    <col min="7680" max="7690" width="13.7109375" style="37" customWidth="1"/>
    <col min="7691" max="7933" width="9.140625" style="37"/>
    <col min="7934" max="7934" width="6.7109375" style="37" customWidth="1"/>
    <col min="7935" max="7935" width="53" style="37" bestFit="1" customWidth="1"/>
    <col min="7936" max="7946" width="13.7109375" style="37" customWidth="1"/>
    <col min="7947" max="8189" width="9.140625" style="37"/>
    <col min="8190" max="8190" width="6.7109375" style="37" customWidth="1"/>
    <col min="8191" max="8191" width="53" style="37" bestFit="1" customWidth="1"/>
    <col min="8192" max="8202" width="13.7109375" style="37" customWidth="1"/>
    <col min="8203" max="8445" width="9.140625" style="37"/>
    <col min="8446" max="8446" width="6.7109375" style="37" customWidth="1"/>
    <col min="8447" max="8447" width="53" style="37" bestFit="1" customWidth="1"/>
    <col min="8448" max="8458" width="13.7109375" style="37" customWidth="1"/>
    <col min="8459" max="8701" width="9.140625" style="37"/>
    <col min="8702" max="8702" width="6.7109375" style="37" customWidth="1"/>
    <col min="8703" max="8703" width="53" style="37" bestFit="1" customWidth="1"/>
    <col min="8704" max="8714" width="13.7109375" style="37" customWidth="1"/>
    <col min="8715" max="8957" width="9.140625" style="37"/>
    <col min="8958" max="8958" width="6.7109375" style="37" customWidth="1"/>
    <col min="8959" max="8959" width="53" style="37" bestFit="1" customWidth="1"/>
    <col min="8960" max="8970" width="13.7109375" style="37" customWidth="1"/>
    <col min="8971" max="9213" width="9.140625" style="37"/>
    <col min="9214" max="9214" width="6.7109375" style="37" customWidth="1"/>
    <col min="9215" max="9215" width="53" style="37" bestFit="1" customWidth="1"/>
    <col min="9216" max="9226" width="13.7109375" style="37" customWidth="1"/>
    <col min="9227" max="9469" width="9.140625" style="37"/>
    <col min="9470" max="9470" width="6.7109375" style="37" customWidth="1"/>
    <col min="9471" max="9471" width="53" style="37" bestFit="1" customWidth="1"/>
    <col min="9472" max="9482" width="13.7109375" style="37" customWidth="1"/>
    <col min="9483" max="9725" width="9.140625" style="37"/>
    <col min="9726" max="9726" width="6.7109375" style="37" customWidth="1"/>
    <col min="9727" max="9727" width="53" style="37" bestFit="1" customWidth="1"/>
    <col min="9728" max="9738" width="13.7109375" style="37" customWidth="1"/>
    <col min="9739" max="9981" width="9.140625" style="37"/>
    <col min="9982" max="9982" width="6.7109375" style="37" customWidth="1"/>
    <col min="9983" max="9983" width="53" style="37" bestFit="1" customWidth="1"/>
    <col min="9984" max="9994" width="13.7109375" style="37" customWidth="1"/>
    <col min="9995" max="10237" width="9.140625" style="37"/>
    <col min="10238" max="10238" width="6.7109375" style="37" customWidth="1"/>
    <col min="10239" max="10239" width="53" style="37" bestFit="1" customWidth="1"/>
    <col min="10240" max="10250" width="13.7109375" style="37" customWidth="1"/>
    <col min="10251" max="10493" width="9.140625" style="37"/>
    <col min="10494" max="10494" width="6.7109375" style="37" customWidth="1"/>
    <col min="10495" max="10495" width="53" style="37" bestFit="1" customWidth="1"/>
    <col min="10496" max="10506" width="13.7109375" style="37" customWidth="1"/>
    <col min="10507" max="10749" width="9.140625" style="37"/>
    <col min="10750" max="10750" width="6.7109375" style="37" customWidth="1"/>
    <col min="10751" max="10751" width="53" style="37" bestFit="1" customWidth="1"/>
    <col min="10752" max="10762" width="13.7109375" style="37" customWidth="1"/>
    <col min="10763" max="11005" width="9.140625" style="37"/>
    <col min="11006" max="11006" width="6.7109375" style="37" customWidth="1"/>
    <col min="11007" max="11007" width="53" style="37" bestFit="1" customWidth="1"/>
    <col min="11008" max="11018" width="13.7109375" style="37" customWidth="1"/>
    <col min="11019" max="11261" width="9.140625" style="37"/>
    <col min="11262" max="11262" width="6.7109375" style="37" customWidth="1"/>
    <col min="11263" max="11263" width="53" style="37" bestFit="1" customWidth="1"/>
    <col min="11264" max="11274" width="13.7109375" style="37" customWidth="1"/>
    <col min="11275" max="11517" width="9.140625" style="37"/>
    <col min="11518" max="11518" width="6.7109375" style="37" customWidth="1"/>
    <col min="11519" max="11519" width="53" style="37" bestFit="1" customWidth="1"/>
    <col min="11520" max="11530" width="13.7109375" style="37" customWidth="1"/>
    <col min="11531" max="11773" width="9.140625" style="37"/>
    <col min="11774" max="11774" width="6.7109375" style="37" customWidth="1"/>
    <col min="11775" max="11775" width="53" style="37" bestFit="1" customWidth="1"/>
    <col min="11776" max="11786" width="13.7109375" style="37" customWidth="1"/>
    <col min="11787" max="12029" width="9.140625" style="37"/>
    <col min="12030" max="12030" width="6.7109375" style="37" customWidth="1"/>
    <col min="12031" max="12031" width="53" style="37" bestFit="1" customWidth="1"/>
    <col min="12032" max="12042" width="13.7109375" style="37" customWidth="1"/>
    <col min="12043" max="12285" width="9.140625" style="37"/>
    <col min="12286" max="12286" width="6.7109375" style="37" customWidth="1"/>
    <col min="12287" max="12287" width="53" style="37" bestFit="1" customWidth="1"/>
    <col min="12288" max="12298" width="13.7109375" style="37" customWidth="1"/>
    <col min="12299" max="12541" width="9.140625" style="37"/>
    <col min="12542" max="12542" width="6.7109375" style="37" customWidth="1"/>
    <col min="12543" max="12543" width="53" style="37" bestFit="1" customWidth="1"/>
    <col min="12544" max="12554" width="13.7109375" style="37" customWidth="1"/>
    <col min="12555" max="12797" width="9.140625" style="37"/>
    <col min="12798" max="12798" width="6.7109375" style="37" customWidth="1"/>
    <col min="12799" max="12799" width="53" style="37" bestFit="1" customWidth="1"/>
    <col min="12800" max="12810" width="13.7109375" style="37" customWidth="1"/>
    <col min="12811" max="13053" width="9.140625" style="37"/>
    <col min="13054" max="13054" width="6.7109375" style="37" customWidth="1"/>
    <col min="13055" max="13055" width="53" style="37" bestFit="1" customWidth="1"/>
    <col min="13056" max="13066" width="13.7109375" style="37" customWidth="1"/>
    <col min="13067" max="13309" width="9.140625" style="37"/>
    <col min="13310" max="13310" width="6.7109375" style="37" customWidth="1"/>
    <col min="13311" max="13311" width="53" style="37" bestFit="1" customWidth="1"/>
    <col min="13312" max="13322" width="13.7109375" style="37" customWidth="1"/>
    <col min="13323" max="13565" width="9.140625" style="37"/>
    <col min="13566" max="13566" width="6.7109375" style="37" customWidth="1"/>
    <col min="13567" max="13567" width="53" style="37" bestFit="1" customWidth="1"/>
    <col min="13568" max="13578" width="13.7109375" style="37" customWidth="1"/>
    <col min="13579" max="13821" width="9.140625" style="37"/>
    <col min="13822" max="13822" width="6.7109375" style="37" customWidth="1"/>
    <col min="13823" max="13823" width="53" style="37" bestFit="1" customWidth="1"/>
    <col min="13824" max="13834" width="13.7109375" style="37" customWidth="1"/>
    <col min="13835" max="14077" width="9.140625" style="37"/>
    <col min="14078" max="14078" width="6.7109375" style="37" customWidth="1"/>
    <col min="14079" max="14079" width="53" style="37" bestFit="1" customWidth="1"/>
    <col min="14080" max="14090" width="13.7109375" style="37" customWidth="1"/>
    <col min="14091" max="14333" width="9.140625" style="37"/>
    <col min="14334" max="14334" width="6.7109375" style="37" customWidth="1"/>
    <col min="14335" max="14335" width="53" style="37" bestFit="1" customWidth="1"/>
    <col min="14336" max="14346" width="13.7109375" style="37" customWidth="1"/>
    <col min="14347" max="14589" width="9.140625" style="37"/>
    <col min="14590" max="14590" width="6.7109375" style="37" customWidth="1"/>
    <col min="14591" max="14591" width="53" style="37" bestFit="1" customWidth="1"/>
    <col min="14592" max="14602" width="13.7109375" style="37" customWidth="1"/>
    <col min="14603" max="14845" width="9.140625" style="37"/>
    <col min="14846" max="14846" width="6.7109375" style="37" customWidth="1"/>
    <col min="14847" max="14847" width="53" style="37" bestFit="1" customWidth="1"/>
    <col min="14848" max="14858" width="13.7109375" style="37" customWidth="1"/>
    <col min="14859" max="15101" width="9.140625" style="37"/>
    <col min="15102" max="15102" width="6.7109375" style="37" customWidth="1"/>
    <col min="15103" max="15103" width="53" style="37" bestFit="1" customWidth="1"/>
    <col min="15104" max="15114" width="13.7109375" style="37" customWidth="1"/>
    <col min="15115" max="15357" width="9.140625" style="37"/>
    <col min="15358" max="15358" width="6.7109375" style="37" customWidth="1"/>
    <col min="15359" max="15359" width="53" style="37" bestFit="1" customWidth="1"/>
    <col min="15360" max="15370" width="13.7109375" style="37" customWidth="1"/>
    <col min="15371" max="15613" width="9.140625" style="37"/>
    <col min="15614" max="15614" width="6.7109375" style="37" customWidth="1"/>
    <col min="15615" max="15615" width="53" style="37" bestFit="1" customWidth="1"/>
    <col min="15616" max="15626" width="13.7109375" style="37" customWidth="1"/>
    <col min="15627" max="15869" width="9.140625" style="37"/>
    <col min="15870" max="15870" width="6.7109375" style="37" customWidth="1"/>
    <col min="15871" max="15871" width="53" style="37" bestFit="1" customWidth="1"/>
    <col min="15872" max="15882" width="13.7109375" style="37" customWidth="1"/>
    <col min="15883" max="16125" width="9.140625" style="37"/>
    <col min="16126" max="16126" width="6.7109375" style="37" customWidth="1"/>
    <col min="16127" max="16127" width="53" style="37" bestFit="1" customWidth="1"/>
    <col min="16128" max="16138" width="13.7109375" style="37" customWidth="1"/>
    <col min="16139" max="16384" width="9.140625" style="37"/>
  </cols>
  <sheetData>
    <row r="1" spans="1:16" ht="15.75">
      <c r="A1" s="2" t="s">
        <v>531</v>
      </c>
      <c r="B1" s="8"/>
      <c r="C1" s="8"/>
      <c r="D1" s="8"/>
      <c r="E1" s="8"/>
    </row>
    <row r="2" spans="1:16" ht="13.5" thickBo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6" s="8" customFormat="1" ht="12.75" customHeight="1">
      <c r="A3" s="10"/>
      <c r="B3" s="840" t="s">
        <v>18</v>
      </c>
      <c r="C3" s="866" t="s">
        <v>5</v>
      </c>
      <c r="D3" s="866" t="s">
        <v>6</v>
      </c>
      <c r="E3" s="866" t="s">
        <v>19</v>
      </c>
      <c r="F3" s="866" t="s">
        <v>20</v>
      </c>
      <c r="G3" s="842" t="s">
        <v>21</v>
      </c>
      <c r="H3" s="842" t="s">
        <v>450</v>
      </c>
      <c r="I3" s="842" t="s">
        <v>453</v>
      </c>
      <c r="J3" s="838" t="s">
        <v>454</v>
      </c>
      <c r="P3" s="227"/>
    </row>
    <row r="4" spans="1:16" s="8" customFormat="1" ht="13.5" customHeight="1" thickBot="1">
      <c r="A4" s="11"/>
      <c r="B4" s="870"/>
      <c r="C4" s="867"/>
      <c r="D4" s="867"/>
      <c r="E4" s="867"/>
      <c r="F4" s="867"/>
      <c r="G4" s="844"/>
      <c r="H4" s="844"/>
      <c r="I4" s="844"/>
      <c r="J4" s="839"/>
    </row>
    <row r="5" spans="1:16" s="38" customFormat="1">
      <c r="A5" s="170"/>
      <c r="B5" s="171"/>
      <c r="C5" s="206"/>
      <c r="D5" s="206"/>
      <c r="E5" s="206"/>
      <c r="F5" s="206"/>
      <c r="G5" s="206"/>
      <c r="H5" s="206"/>
      <c r="I5" s="206"/>
      <c r="J5" s="173"/>
    </row>
    <row r="6" spans="1:16" s="228" customFormat="1" ht="17.25" customHeight="1">
      <c r="A6" s="15">
        <v>1</v>
      </c>
      <c r="B6" s="42" t="s">
        <v>22</v>
      </c>
      <c r="C6" s="634">
        <v>41216</v>
      </c>
      <c r="D6" s="634">
        <v>56687</v>
      </c>
      <c r="E6" s="634">
        <v>16837</v>
      </c>
      <c r="F6" s="634">
        <v>14805</v>
      </c>
      <c r="G6" s="634">
        <v>16669</v>
      </c>
      <c r="H6" s="634">
        <v>17773</v>
      </c>
      <c r="I6" s="634">
        <v>49247</v>
      </c>
      <c r="J6" s="372">
        <v>7038</v>
      </c>
      <c r="M6" s="229"/>
    </row>
    <row r="7" spans="1:16" s="230" customFormat="1" ht="17.25" customHeight="1">
      <c r="A7" s="17">
        <v>11</v>
      </c>
      <c r="B7" s="43" t="s">
        <v>336</v>
      </c>
      <c r="C7" s="635">
        <v>0</v>
      </c>
      <c r="D7" s="635">
        <v>0</v>
      </c>
      <c r="E7" s="635">
        <v>0</v>
      </c>
      <c r="F7" s="635">
        <v>0</v>
      </c>
      <c r="G7" s="635">
        <v>0</v>
      </c>
      <c r="H7" s="635">
        <v>0</v>
      </c>
      <c r="I7" s="635">
        <v>0</v>
      </c>
      <c r="J7" s="378">
        <v>0</v>
      </c>
      <c r="L7" s="228"/>
      <c r="M7" s="229"/>
    </row>
    <row r="8" spans="1:16" s="230" customFormat="1" ht="17.25" customHeight="1">
      <c r="A8" s="29">
        <v>12</v>
      </c>
      <c r="B8" s="180" t="s">
        <v>337</v>
      </c>
      <c r="C8" s="635">
        <v>0</v>
      </c>
      <c r="D8" s="635">
        <v>0</v>
      </c>
      <c r="E8" s="635">
        <v>0</v>
      </c>
      <c r="F8" s="635">
        <v>0</v>
      </c>
      <c r="G8" s="635">
        <v>0</v>
      </c>
      <c r="H8" s="635">
        <v>0</v>
      </c>
      <c r="I8" s="635">
        <v>0</v>
      </c>
      <c r="J8" s="378">
        <v>0</v>
      </c>
      <c r="L8" s="228"/>
      <c r="M8" s="229"/>
    </row>
    <row r="9" spans="1:16" s="230" customFormat="1" ht="17.25" customHeight="1">
      <c r="A9" s="17">
        <v>13</v>
      </c>
      <c r="B9" s="45" t="s">
        <v>338</v>
      </c>
      <c r="C9" s="635">
        <v>80</v>
      </c>
      <c r="D9" s="635">
        <v>0</v>
      </c>
      <c r="E9" s="635">
        <v>0</v>
      </c>
      <c r="F9" s="635">
        <v>0</v>
      </c>
      <c r="G9" s="635">
        <v>0</v>
      </c>
      <c r="H9" s="635">
        <v>0</v>
      </c>
      <c r="I9" s="635">
        <v>0</v>
      </c>
      <c r="J9" s="378">
        <v>0</v>
      </c>
      <c r="L9" s="228"/>
      <c r="M9" s="229"/>
    </row>
    <row r="10" spans="1:16" s="230" customFormat="1" ht="17.25" customHeight="1">
      <c r="A10" s="20">
        <v>131</v>
      </c>
      <c r="B10" s="44" t="s">
        <v>339</v>
      </c>
      <c r="C10" s="636">
        <v>0</v>
      </c>
      <c r="D10" s="636">
        <v>0</v>
      </c>
      <c r="E10" s="636">
        <v>0</v>
      </c>
      <c r="F10" s="636">
        <v>0</v>
      </c>
      <c r="G10" s="636">
        <v>0</v>
      </c>
      <c r="H10" s="636">
        <v>0</v>
      </c>
      <c r="I10" s="636">
        <v>0</v>
      </c>
      <c r="J10" s="376">
        <v>0</v>
      </c>
      <c r="L10" s="228"/>
      <c r="M10" s="229"/>
    </row>
    <row r="11" spans="1:16" s="230" customFormat="1" ht="17.25" customHeight="1">
      <c r="A11" s="20">
        <v>132</v>
      </c>
      <c r="B11" s="44" t="s">
        <v>340</v>
      </c>
      <c r="C11" s="636">
        <v>0</v>
      </c>
      <c r="D11" s="636">
        <v>0</v>
      </c>
      <c r="E11" s="636">
        <v>0</v>
      </c>
      <c r="F11" s="636">
        <v>0</v>
      </c>
      <c r="G11" s="636">
        <v>0</v>
      </c>
      <c r="H11" s="636">
        <v>0</v>
      </c>
      <c r="I11" s="636">
        <v>0</v>
      </c>
      <c r="J11" s="376">
        <v>0</v>
      </c>
      <c r="L11" s="228"/>
      <c r="M11" s="229"/>
    </row>
    <row r="12" spans="1:16" s="230" customFormat="1" ht="17.25" customHeight="1">
      <c r="A12" s="20">
        <v>133</v>
      </c>
      <c r="B12" s="182" t="s">
        <v>341</v>
      </c>
      <c r="C12" s="636">
        <v>80</v>
      </c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376">
        <v>0</v>
      </c>
      <c r="L12" s="228"/>
      <c r="M12" s="229"/>
    </row>
    <row r="13" spans="1:16" s="230" customFormat="1" ht="17.25" customHeight="1">
      <c r="A13" s="20">
        <v>1331</v>
      </c>
      <c r="B13" s="183" t="s">
        <v>77</v>
      </c>
      <c r="C13" s="636">
        <v>0</v>
      </c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376">
        <v>0</v>
      </c>
      <c r="L13" s="228"/>
      <c r="M13" s="229"/>
    </row>
    <row r="14" spans="1:16" s="230" customFormat="1" ht="17.25" customHeight="1">
      <c r="A14" s="20">
        <v>1332</v>
      </c>
      <c r="B14" s="183" t="s">
        <v>78</v>
      </c>
      <c r="C14" s="636">
        <v>80</v>
      </c>
      <c r="D14" s="636">
        <v>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376">
        <v>0</v>
      </c>
      <c r="L14" s="228"/>
      <c r="M14" s="229"/>
    </row>
    <row r="15" spans="1:16" s="230" customFormat="1" ht="17.25" customHeight="1">
      <c r="A15" s="17">
        <v>14</v>
      </c>
      <c r="B15" s="45" t="s">
        <v>342</v>
      </c>
      <c r="C15" s="635">
        <v>41136</v>
      </c>
      <c r="D15" s="635">
        <v>56687</v>
      </c>
      <c r="E15" s="635">
        <v>16837</v>
      </c>
      <c r="F15" s="635">
        <v>14805</v>
      </c>
      <c r="G15" s="635">
        <v>16669</v>
      </c>
      <c r="H15" s="635">
        <v>17773</v>
      </c>
      <c r="I15" s="635">
        <v>49247</v>
      </c>
      <c r="J15" s="378">
        <v>7038</v>
      </c>
      <c r="L15" s="228"/>
      <c r="M15" s="229"/>
    </row>
    <row r="16" spans="1:16">
      <c r="A16" s="170"/>
      <c r="B16" s="38"/>
      <c r="C16" s="679"/>
      <c r="D16" s="679"/>
      <c r="E16" s="679"/>
      <c r="F16" s="679"/>
      <c r="G16" s="679"/>
      <c r="H16" s="679"/>
      <c r="I16" s="679"/>
      <c r="J16" s="680"/>
      <c r="L16" s="228"/>
      <c r="M16" s="229"/>
    </row>
    <row r="17" spans="1:13" s="228" customFormat="1" ht="17.25" customHeight="1">
      <c r="A17" s="15">
        <v>2</v>
      </c>
      <c r="B17" s="42" t="s">
        <v>65</v>
      </c>
      <c r="C17" s="634">
        <v>84648</v>
      </c>
      <c r="D17" s="634">
        <v>97832</v>
      </c>
      <c r="E17" s="634">
        <v>27689</v>
      </c>
      <c r="F17" s="634">
        <v>29012</v>
      </c>
      <c r="G17" s="634">
        <v>38738</v>
      </c>
      <c r="H17" s="634">
        <v>71111</v>
      </c>
      <c r="I17" s="634">
        <v>138861</v>
      </c>
      <c r="J17" s="372">
        <v>18382</v>
      </c>
      <c r="M17" s="229"/>
    </row>
    <row r="18" spans="1:13" s="230" customFormat="1" ht="17.25" customHeight="1">
      <c r="A18" s="17">
        <v>21</v>
      </c>
      <c r="B18" s="43" t="s">
        <v>66</v>
      </c>
      <c r="C18" s="635">
        <v>25041</v>
      </c>
      <c r="D18" s="635">
        <v>38987</v>
      </c>
      <c r="E18" s="635">
        <v>10395</v>
      </c>
      <c r="F18" s="635">
        <v>13593</v>
      </c>
      <c r="G18" s="635">
        <v>10417</v>
      </c>
      <c r="H18" s="635">
        <v>14088</v>
      </c>
      <c r="I18" s="635">
        <v>38098</v>
      </c>
      <c r="J18" s="378">
        <v>5190</v>
      </c>
      <c r="L18" s="228"/>
      <c r="M18" s="229"/>
    </row>
    <row r="19" spans="1:13" s="230" customFormat="1" ht="17.25" customHeight="1">
      <c r="A19" s="20">
        <v>211</v>
      </c>
      <c r="B19" s="44" t="s">
        <v>67</v>
      </c>
      <c r="C19" s="636">
        <v>21537</v>
      </c>
      <c r="D19" s="636">
        <v>34083</v>
      </c>
      <c r="E19" s="636">
        <v>9210</v>
      </c>
      <c r="F19" s="636">
        <v>12391</v>
      </c>
      <c r="G19" s="636">
        <v>9233</v>
      </c>
      <c r="H19" s="636">
        <v>12937</v>
      </c>
      <c r="I19" s="636">
        <v>34561</v>
      </c>
      <c r="J19" s="376">
        <v>4792</v>
      </c>
      <c r="L19" s="228"/>
      <c r="M19" s="229"/>
    </row>
    <row r="20" spans="1:13" s="230" customFormat="1" ht="17.25" customHeight="1">
      <c r="A20" s="20">
        <v>212</v>
      </c>
      <c r="B20" s="44" t="s">
        <v>43</v>
      </c>
      <c r="C20" s="636">
        <v>3504</v>
      </c>
      <c r="D20" s="636">
        <v>4904</v>
      </c>
      <c r="E20" s="636">
        <v>1185</v>
      </c>
      <c r="F20" s="636">
        <v>1202</v>
      </c>
      <c r="G20" s="636">
        <v>1184</v>
      </c>
      <c r="H20" s="636">
        <v>1151</v>
      </c>
      <c r="I20" s="636">
        <v>3537</v>
      </c>
      <c r="J20" s="376">
        <v>398</v>
      </c>
      <c r="L20" s="228"/>
      <c r="M20" s="229"/>
    </row>
    <row r="21" spans="1:13" s="230" customFormat="1" ht="17.25" customHeight="1">
      <c r="A21" s="17">
        <v>22</v>
      </c>
      <c r="B21" s="45" t="s">
        <v>68</v>
      </c>
      <c r="C21" s="635">
        <v>24374</v>
      </c>
      <c r="D21" s="635">
        <v>26556</v>
      </c>
      <c r="E21" s="635">
        <v>8917</v>
      </c>
      <c r="F21" s="635">
        <v>6533</v>
      </c>
      <c r="G21" s="635">
        <v>10341</v>
      </c>
      <c r="H21" s="635">
        <v>41172</v>
      </c>
      <c r="I21" s="635">
        <v>58046</v>
      </c>
      <c r="J21" s="378">
        <v>8590</v>
      </c>
      <c r="L21" s="228"/>
      <c r="M21" s="229"/>
    </row>
    <row r="22" spans="1:13" s="230" customFormat="1" ht="17.25" customHeight="1">
      <c r="A22" s="17">
        <v>24</v>
      </c>
      <c r="B22" s="45" t="s">
        <v>52</v>
      </c>
      <c r="C22" s="635">
        <v>26133</v>
      </c>
      <c r="D22" s="635">
        <v>31882</v>
      </c>
      <c r="E22" s="635">
        <v>7970</v>
      </c>
      <c r="F22" s="635">
        <v>8832</v>
      </c>
      <c r="G22" s="635">
        <v>8676</v>
      </c>
      <c r="H22" s="635">
        <v>15851</v>
      </c>
      <c r="I22" s="635">
        <v>33359</v>
      </c>
      <c r="J22" s="378">
        <v>4602</v>
      </c>
      <c r="L22" s="228"/>
      <c r="M22" s="229"/>
    </row>
    <row r="23" spans="1:13" s="230" customFormat="1" ht="17.25" customHeight="1">
      <c r="A23" s="17">
        <v>25</v>
      </c>
      <c r="B23" s="45" t="s">
        <v>343</v>
      </c>
      <c r="C23" s="635">
        <v>0</v>
      </c>
      <c r="D23" s="635">
        <v>0</v>
      </c>
      <c r="E23" s="635">
        <v>0</v>
      </c>
      <c r="F23" s="635">
        <v>0</v>
      </c>
      <c r="G23" s="635">
        <v>9304</v>
      </c>
      <c r="H23" s="635">
        <v>0</v>
      </c>
      <c r="I23" s="635">
        <v>9304</v>
      </c>
      <c r="J23" s="378">
        <v>0</v>
      </c>
      <c r="L23" s="228"/>
      <c r="M23" s="229"/>
    </row>
    <row r="24" spans="1:13" s="230" customFormat="1" ht="17.25" customHeight="1">
      <c r="A24" s="17">
        <v>26</v>
      </c>
      <c r="B24" s="45" t="s">
        <v>49</v>
      </c>
      <c r="C24" s="635">
        <v>0</v>
      </c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378">
        <v>0</v>
      </c>
      <c r="L24" s="228"/>
      <c r="M24" s="229"/>
    </row>
    <row r="25" spans="1:13" s="230" customFormat="1" ht="17.25" customHeight="1">
      <c r="A25" s="17">
        <v>27</v>
      </c>
      <c r="B25" s="45" t="s">
        <v>360</v>
      </c>
      <c r="C25" s="635">
        <v>0</v>
      </c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378">
        <v>0</v>
      </c>
      <c r="L25" s="228"/>
      <c r="M25" s="229"/>
    </row>
    <row r="26" spans="1:13" s="230" customFormat="1" ht="17.25" customHeight="1">
      <c r="A26" s="17">
        <v>28</v>
      </c>
      <c r="B26" s="45" t="s">
        <v>345</v>
      </c>
      <c r="C26" s="635">
        <v>9100</v>
      </c>
      <c r="D26" s="635">
        <v>407</v>
      </c>
      <c r="E26" s="635">
        <v>407</v>
      </c>
      <c r="F26" s="635">
        <v>54</v>
      </c>
      <c r="G26" s="635">
        <v>0</v>
      </c>
      <c r="H26" s="635">
        <v>0</v>
      </c>
      <c r="I26" s="635">
        <v>54</v>
      </c>
      <c r="J26" s="378">
        <v>0</v>
      </c>
      <c r="L26" s="228"/>
      <c r="M26" s="229"/>
    </row>
    <row r="27" spans="1:13">
      <c r="A27" s="207"/>
      <c r="B27" s="36"/>
      <c r="C27" s="679"/>
      <c r="D27" s="679"/>
      <c r="E27" s="679"/>
      <c r="F27" s="679"/>
      <c r="G27" s="679"/>
      <c r="H27" s="679"/>
      <c r="I27" s="679"/>
      <c r="J27" s="680"/>
      <c r="L27" s="228"/>
    </row>
    <row r="28" spans="1:13" s="230" customFormat="1" ht="17.25" customHeight="1">
      <c r="A28" s="142"/>
      <c r="B28" s="154" t="s">
        <v>383</v>
      </c>
      <c r="C28" s="669">
        <v>-43432</v>
      </c>
      <c r="D28" s="669">
        <v>-41145</v>
      </c>
      <c r="E28" s="644">
        <v>-10852</v>
      </c>
      <c r="F28" s="644">
        <v>-14207</v>
      </c>
      <c r="G28" s="644">
        <v>-22069</v>
      </c>
      <c r="H28" s="644">
        <v>-53338</v>
      </c>
      <c r="I28" s="644">
        <v>-89614</v>
      </c>
      <c r="J28" s="645">
        <v>-11344</v>
      </c>
      <c r="L28" s="228"/>
    </row>
    <row r="29" spans="1:13">
      <c r="A29" s="161"/>
      <c r="B29" s="9"/>
      <c r="C29" s="670"/>
      <c r="D29" s="670"/>
      <c r="E29" s="670"/>
      <c r="F29" s="670"/>
      <c r="G29" s="670"/>
      <c r="H29" s="670"/>
      <c r="I29" s="670"/>
      <c r="J29" s="671"/>
      <c r="L29" s="228"/>
    </row>
    <row r="30" spans="1:13" s="228" customFormat="1" ht="17.25" customHeight="1">
      <c r="A30" s="146">
        <v>31</v>
      </c>
      <c r="B30" s="147" t="s">
        <v>385</v>
      </c>
      <c r="C30" s="634">
        <v>-26544</v>
      </c>
      <c r="D30" s="634">
        <v>-19378</v>
      </c>
      <c r="E30" s="634">
        <v>-9868</v>
      </c>
      <c r="F30" s="634">
        <v>-12535</v>
      </c>
      <c r="G30" s="634">
        <v>-2838</v>
      </c>
      <c r="H30" s="634">
        <v>-9831</v>
      </c>
      <c r="I30" s="634">
        <v>-25204</v>
      </c>
      <c r="J30" s="372">
        <v>-1102</v>
      </c>
    </row>
    <row r="31" spans="1:13" s="230" customFormat="1" ht="17.25" customHeight="1">
      <c r="A31" s="32" t="s">
        <v>92</v>
      </c>
      <c r="B31" s="148" t="s">
        <v>348</v>
      </c>
      <c r="C31" s="636">
        <v>611</v>
      </c>
      <c r="D31" s="636">
        <v>8781</v>
      </c>
      <c r="E31" s="636">
        <v>949</v>
      </c>
      <c r="F31" s="636">
        <v>187</v>
      </c>
      <c r="G31" s="636">
        <v>200</v>
      </c>
      <c r="H31" s="636">
        <v>11</v>
      </c>
      <c r="I31" s="636">
        <v>398</v>
      </c>
      <c r="J31" s="376">
        <v>8</v>
      </c>
      <c r="L31" s="228"/>
    </row>
    <row r="32" spans="1:13" s="230" customFormat="1" ht="17.25" customHeight="1">
      <c r="A32" s="32" t="s">
        <v>94</v>
      </c>
      <c r="B32" s="148" t="s">
        <v>349</v>
      </c>
      <c r="C32" s="636">
        <v>27155</v>
      </c>
      <c r="D32" s="636">
        <v>28159</v>
      </c>
      <c r="E32" s="636">
        <v>10817</v>
      </c>
      <c r="F32" s="636">
        <v>12722</v>
      </c>
      <c r="G32" s="636">
        <v>3038</v>
      </c>
      <c r="H32" s="636">
        <v>9842</v>
      </c>
      <c r="I32" s="636">
        <v>25602</v>
      </c>
      <c r="J32" s="376">
        <v>1110</v>
      </c>
      <c r="L32" s="228"/>
    </row>
    <row r="33" spans="1:12" s="230" customFormat="1" ht="17.25" customHeight="1">
      <c r="A33" s="191">
        <v>311</v>
      </c>
      <c r="B33" s="46" t="s">
        <v>350</v>
      </c>
      <c r="C33" s="636">
        <v>-13757</v>
      </c>
      <c r="D33" s="636">
        <v>-8028</v>
      </c>
      <c r="E33" s="636">
        <v>-2783</v>
      </c>
      <c r="F33" s="636">
        <v>-4612</v>
      </c>
      <c r="G33" s="636">
        <v>-2674</v>
      </c>
      <c r="H33" s="636">
        <v>-8851</v>
      </c>
      <c r="I33" s="636">
        <v>-16137</v>
      </c>
      <c r="J33" s="376">
        <v>-493</v>
      </c>
      <c r="L33" s="228"/>
    </row>
    <row r="34" spans="1:12" s="228" customFormat="1" ht="17.25" customHeight="1">
      <c r="A34" s="150" t="s">
        <v>97</v>
      </c>
      <c r="B34" s="151" t="s">
        <v>351</v>
      </c>
      <c r="C34" s="639">
        <v>611</v>
      </c>
      <c r="D34" s="639">
        <v>8781</v>
      </c>
      <c r="E34" s="639">
        <v>949</v>
      </c>
      <c r="F34" s="639">
        <v>187</v>
      </c>
      <c r="G34" s="639">
        <v>200</v>
      </c>
      <c r="H34" s="639">
        <v>11</v>
      </c>
      <c r="I34" s="639">
        <v>398</v>
      </c>
      <c r="J34" s="374">
        <v>8</v>
      </c>
    </row>
    <row r="35" spans="1:12" s="228" customFormat="1" ht="17.25" customHeight="1">
      <c r="A35" s="150" t="s">
        <v>99</v>
      </c>
      <c r="B35" s="151" t="s">
        <v>352</v>
      </c>
      <c r="C35" s="639">
        <v>14368</v>
      </c>
      <c r="D35" s="639">
        <v>16809</v>
      </c>
      <c r="E35" s="639">
        <v>3732</v>
      </c>
      <c r="F35" s="639">
        <v>4799</v>
      </c>
      <c r="G35" s="639">
        <v>2874</v>
      </c>
      <c r="H35" s="639">
        <v>8862</v>
      </c>
      <c r="I35" s="639">
        <v>16535</v>
      </c>
      <c r="J35" s="374">
        <v>501</v>
      </c>
    </row>
    <row r="36" spans="1:12" s="228" customFormat="1" ht="17.25" customHeight="1">
      <c r="A36" s="150">
        <v>314</v>
      </c>
      <c r="B36" s="46" t="s">
        <v>353</v>
      </c>
      <c r="C36" s="639">
        <v>-12787</v>
      </c>
      <c r="D36" s="639">
        <v>-11350</v>
      </c>
      <c r="E36" s="639">
        <v>-7085</v>
      </c>
      <c r="F36" s="639">
        <v>-7923</v>
      </c>
      <c r="G36" s="639">
        <v>-164</v>
      </c>
      <c r="H36" s="639">
        <v>-980</v>
      </c>
      <c r="I36" s="639">
        <v>-9067</v>
      </c>
      <c r="J36" s="374">
        <v>-609</v>
      </c>
    </row>
    <row r="37" spans="1:12" s="228" customFormat="1" ht="17.25" customHeight="1">
      <c r="A37" s="150" t="s">
        <v>127</v>
      </c>
      <c r="B37" s="151" t="s">
        <v>354</v>
      </c>
      <c r="C37" s="639">
        <v>0</v>
      </c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374">
        <v>0</v>
      </c>
    </row>
    <row r="38" spans="1:12" s="228" customFormat="1" ht="17.25" customHeight="1">
      <c r="A38" s="150" t="s">
        <v>129</v>
      </c>
      <c r="B38" s="151" t="s">
        <v>355</v>
      </c>
      <c r="C38" s="639">
        <v>12787</v>
      </c>
      <c r="D38" s="639">
        <v>11350</v>
      </c>
      <c r="E38" s="639">
        <v>7085</v>
      </c>
      <c r="F38" s="639">
        <v>7923</v>
      </c>
      <c r="G38" s="639">
        <v>164</v>
      </c>
      <c r="H38" s="639">
        <v>980</v>
      </c>
      <c r="I38" s="639">
        <v>9067</v>
      </c>
      <c r="J38" s="374">
        <v>609</v>
      </c>
    </row>
    <row r="39" spans="1:12" s="8" customFormat="1">
      <c r="A39" s="162"/>
      <c r="B39" s="220"/>
      <c r="C39" s="676"/>
      <c r="D39" s="676"/>
      <c r="E39" s="676"/>
      <c r="F39" s="676"/>
      <c r="G39" s="676"/>
      <c r="H39" s="676"/>
      <c r="I39" s="676"/>
      <c r="J39" s="677"/>
    </row>
    <row r="40" spans="1:12" s="230" customFormat="1" ht="17.25" customHeight="1">
      <c r="A40" s="153"/>
      <c r="B40" s="154" t="s">
        <v>363</v>
      </c>
      <c r="C40" s="669">
        <v>-16888</v>
      </c>
      <c r="D40" s="669">
        <v>-21767</v>
      </c>
      <c r="E40" s="644">
        <v>-984</v>
      </c>
      <c r="F40" s="644">
        <v>-1672</v>
      </c>
      <c r="G40" s="644">
        <v>-19231</v>
      </c>
      <c r="H40" s="644">
        <v>-43507</v>
      </c>
      <c r="I40" s="644">
        <v>-64410</v>
      </c>
      <c r="J40" s="645">
        <v>-10242</v>
      </c>
    </row>
    <row r="41" spans="1:12" ht="10.5" customHeight="1">
      <c r="A41" s="162"/>
      <c r="B41" s="204"/>
      <c r="C41" s="672"/>
      <c r="D41" s="672"/>
      <c r="E41" s="670"/>
      <c r="F41" s="670"/>
      <c r="G41" s="670"/>
      <c r="H41" s="670"/>
      <c r="I41" s="670"/>
      <c r="J41" s="671"/>
    </row>
    <row r="42" spans="1:12" s="230" customFormat="1" ht="17.25" customHeight="1">
      <c r="A42" s="153"/>
      <c r="B42" s="154" t="s">
        <v>357</v>
      </c>
      <c r="C42" s="669">
        <v>16888</v>
      </c>
      <c r="D42" s="669">
        <v>21767</v>
      </c>
      <c r="E42" s="644">
        <v>984</v>
      </c>
      <c r="F42" s="644">
        <v>1672</v>
      </c>
      <c r="G42" s="644">
        <v>19231</v>
      </c>
      <c r="H42" s="644">
        <v>43507</v>
      </c>
      <c r="I42" s="644">
        <v>64410</v>
      </c>
      <c r="J42" s="645">
        <v>10242</v>
      </c>
    </row>
    <row r="43" spans="1:12">
      <c r="A43" s="221"/>
      <c r="B43" s="222"/>
      <c r="C43" s="688"/>
      <c r="D43" s="688"/>
      <c r="E43" s="688"/>
      <c r="F43" s="688"/>
      <c r="G43" s="688"/>
      <c r="H43" s="688"/>
      <c r="I43" s="688"/>
      <c r="J43" s="689"/>
    </row>
    <row r="44" spans="1:12" s="230" customFormat="1" ht="17.25" customHeight="1">
      <c r="A44" s="195">
        <v>32</v>
      </c>
      <c r="B44" s="196" t="s">
        <v>364</v>
      </c>
      <c r="C44" s="635">
        <v>52016</v>
      </c>
      <c r="D44" s="635">
        <v>-35878</v>
      </c>
      <c r="E44" s="635">
        <v>-5259</v>
      </c>
      <c r="F44" s="635">
        <v>-9152</v>
      </c>
      <c r="G44" s="635">
        <v>-34455</v>
      </c>
      <c r="H44" s="635">
        <v>108596</v>
      </c>
      <c r="I44" s="635">
        <v>64989</v>
      </c>
      <c r="J44" s="378">
        <v>-17147</v>
      </c>
    </row>
    <row r="45" spans="1:12" s="230" customFormat="1" ht="17.25" customHeight="1">
      <c r="A45" s="191">
        <v>321</v>
      </c>
      <c r="B45" s="182" t="s">
        <v>238</v>
      </c>
      <c r="C45" s="636">
        <v>52016</v>
      </c>
      <c r="D45" s="636">
        <v>-35878</v>
      </c>
      <c r="E45" s="636">
        <v>-5259</v>
      </c>
      <c r="F45" s="636">
        <v>-9152</v>
      </c>
      <c r="G45" s="636">
        <v>-34455</v>
      </c>
      <c r="H45" s="636">
        <v>108596</v>
      </c>
      <c r="I45" s="636">
        <v>64989</v>
      </c>
      <c r="J45" s="376">
        <v>-17147</v>
      </c>
    </row>
    <row r="46" spans="1:12" s="230" customFormat="1" ht="17.25" customHeight="1">
      <c r="A46" s="191">
        <v>322</v>
      </c>
      <c r="B46" s="182" t="s">
        <v>257</v>
      </c>
      <c r="C46" s="636">
        <v>0</v>
      </c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376">
        <v>0</v>
      </c>
    </row>
    <row r="47" spans="1:12">
      <c r="A47" s="221"/>
      <c r="B47" s="223"/>
      <c r="C47" s="688"/>
      <c r="D47" s="688"/>
      <c r="E47" s="688"/>
      <c r="F47" s="688"/>
      <c r="G47" s="688"/>
      <c r="H47" s="688"/>
      <c r="I47" s="688"/>
      <c r="J47" s="689"/>
    </row>
    <row r="48" spans="1:12" s="230" customFormat="1" ht="17.25" customHeight="1">
      <c r="A48" s="195">
        <v>33</v>
      </c>
      <c r="B48" s="197" t="s">
        <v>384</v>
      </c>
      <c r="C48" s="635">
        <v>68904</v>
      </c>
      <c r="D48" s="635">
        <v>-14111</v>
      </c>
      <c r="E48" s="635">
        <v>-4275</v>
      </c>
      <c r="F48" s="635">
        <v>-7480</v>
      </c>
      <c r="G48" s="635">
        <v>-15224</v>
      </c>
      <c r="H48" s="635">
        <v>152103</v>
      </c>
      <c r="I48" s="635">
        <v>129399</v>
      </c>
      <c r="J48" s="378">
        <v>-6905</v>
      </c>
    </row>
    <row r="49" spans="1:21" s="230" customFormat="1" ht="17.25" customHeight="1">
      <c r="A49" s="191">
        <v>331</v>
      </c>
      <c r="B49" s="182" t="s">
        <v>71</v>
      </c>
      <c r="C49" s="636">
        <v>88580</v>
      </c>
      <c r="D49" s="636">
        <v>13909</v>
      </c>
      <c r="E49" s="636">
        <v>2742</v>
      </c>
      <c r="F49" s="636">
        <v>-391</v>
      </c>
      <c r="G49" s="636">
        <v>-8392</v>
      </c>
      <c r="H49" s="636">
        <v>159609</v>
      </c>
      <c r="I49" s="636">
        <v>150826</v>
      </c>
      <c r="J49" s="376">
        <v>0</v>
      </c>
    </row>
    <row r="50" spans="1:21" s="230" customFormat="1" ht="17.25" customHeight="1" thickBot="1">
      <c r="A50" s="198">
        <v>332</v>
      </c>
      <c r="B50" s="212" t="s">
        <v>70</v>
      </c>
      <c r="C50" s="637">
        <v>-19676</v>
      </c>
      <c r="D50" s="637">
        <v>-28020</v>
      </c>
      <c r="E50" s="637">
        <v>-7017</v>
      </c>
      <c r="F50" s="637">
        <v>-7089</v>
      </c>
      <c r="G50" s="637">
        <v>-6832</v>
      </c>
      <c r="H50" s="637">
        <v>-7506</v>
      </c>
      <c r="I50" s="637">
        <v>-21427</v>
      </c>
      <c r="J50" s="638">
        <v>-6905</v>
      </c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1:21" s="230" customFormat="1" ht="15.75" customHeight="1">
      <c r="A51" s="36" t="s">
        <v>63</v>
      </c>
      <c r="B51" s="182"/>
      <c r="C51" s="385"/>
      <c r="D51" s="385"/>
      <c r="E51" s="385"/>
      <c r="F51" s="385"/>
      <c r="G51" s="385"/>
      <c r="H51" s="385"/>
      <c r="I51" s="385"/>
      <c r="J51" s="3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3" spans="1:21">
      <c r="A53" s="7"/>
    </row>
    <row r="54" spans="1:21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21">
      <c r="B55" s="8"/>
      <c r="C55" s="231"/>
      <c r="D55" s="231"/>
      <c r="E55" s="231"/>
      <c r="F55" s="231"/>
      <c r="G55" s="231"/>
      <c r="H55" s="231"/>
      <c r="I55" s="231"/>
      <c r="J55" s="231"/>
      <c r="K55" s="8"/>
    </row>
    <row r="56" spans="1:21">
      <c r="B56" s="8"/>
      <c r="C56" s="231"/>
      <c r="D56" s="231"/>
      <c r="E56" s="231"/>
      <c r="F56" s="231"/>
      <c r="G56" s="231"/>
      <c r="H56" s="231"/>
      <c r="I56" s="231"/>
      <c r="J56" s="231"/>
      <c r="K56" s="8"/>
    </row>
    <row r="57" spans="1:21">
      <c r="B57" s="8"/>
      <c r="C57" s="232"/>
      <c r="D57" s="232"/>
      <c r="E57" s="232"/>
      <c r="F57" s="232"/>
      <c r="G57" s="232"/>
      <c r="H57" s="232"/>
      <c r="I57" s="232"/>
      <c r="J57" s="232"/>
      <c r="K57" s="8"/>
    </row>
    <row r="58" spans="1:21">
      <c r="B58" s="8"/>
      <c r="C58" s="232"/>
      <c r="D58" s="232"/>
      <c r="E58" s="232"/>
      <c r="F58" s="232"/>
      <c r="G58" s="232"/>
      <c r="H58" s="232"/>
      <c r="I58" s="232"/>
      <c r="J58" s="232"/>
      <c r="K58" s="8"/>
    </row>
    <row r="59" spans="1:21">
      <c r="B59" s="8"/>
      <c r="C59" s="232"/>
      <c r="D59" s="232"/>
      <c r="E59" s="232"/>
      <c r="F59" s="232"/>
      <c r="G59" s="232"/>
      <c r="H59" s="232"/>
      <c r="I59" s="232"/>
      <c r="J59" s="232"/>
      <c r="K59" s="8"/>
    </row>
    <row r="60" spans="1:21">
      <c r="B60" s="8"/>
      <c r="C60" s="232"/>
      <c r="D60" s="232"/>
      <c r="E60" s="232"/>
      <c r="F60" s="232"/>
      <c r="G60" s="232"/>
      <c r="H60" s="232"/>
      <c r="I60" s="232"/>
      <c r="J60" s="232"/>
      <c r="K60" s="8"/>
    </row>
    <row r="61" spans="1:21">
      <c r="B61" s="8"/>
      <c r="C61" s="232"/>
      <c r="D61" s="232"/>
      <c r="E61" s="232"/>
      <c r="F61" s="232"/>
      <c r="G61" s="232"/>
      <c r="H61" s="232"/>
      <c r="I61" s="232"/>
      <c r="J61" s="232"/>
      <c r="K61" s="8"/>
    </row>
    <row r="62" spans="1:21">
      <c r="B62" s="8"/>
      <c r="C62" s="232"/>
      <c r="D62" s="232"/>
      <c r="E62" s="232"/>
      <c r="F62" s="232"/>
      <c r="G62" s="232"/>
      <c r="H62" s="232"/>
      <c r="I62" s="232"/>
      <c r="J62" s="232"/>
      <c r="K62" s="8"/>
    </row>
    <row r="63" spans="1:21">
      <c r="B63" s="8"/>
      <c r="C63" s="232"/>
      <c r="D63" s="232"/>
      <c r="E63" s="232"/>
      <c r="F63" s="232"/>
      <c r="G63" s="232"/>
      <c r="H63" s="232"/>
      <c r="I63" s="232"/>
      <c r="J63" s="232"/>
      <c r="K63" s="8"/>
    </row>
    <row r="64" spans="1:21">
      <c r="B64" s="8"/>
      <c r="C64" s="232"/>
      <c r="D64" s="232"/>
      <c r="E64" s="232"/>
      <c r="F64" s="232"/>
      <c r="G64" s="232"/>
      <c r="H64" s="232"/>
      <c r="I64" s="232"/>
      <c r="J64" s="232"/>
      <c r="K64" s="8"/>
    </row>
    <row r="65" spans="2:11">
      <c r="B65" s="8"/>
      <c r="C65" s="232"/>
      <c r="D65" s="232"/>
      <c r="E65" s="232"/>
      <c r="F65" s="232"/>
      <c r="G65" s="232"/>
      <c r="H65" s="232"/>
      <c r="I65" s="232"/>
      <c r="J65" s="232"/>
      <c r="K65" s="8"/>
    </row>
    <row r="66" spans="2:11">
      <c r="B66" s="8"/>
      <c r="C66" s="232"/>
      <c r="D66" s="232"/>
      <c r="E66" s="232"/>
      <c r="F66" s="232"/>
      <c r="G66" s="232"/>
      <c r="H66" s="232"/>
      <c r="I66" s="232"/>
      <c r="J66" s="232"/>
      <c r="K66" s="8"/>
    </row>
    <row r="67" spans="2:11">
      <c r="B67" s="8"/>
      <c r="C67" s="232"/>
      <c r="D67" s="232"/>
      <c r="E67" s="232"/>
      <c r="F67" s="232"/>
      <c r="G67" s="232"/>
      <c r="H67" s="232"/>
      <c r="I67" s="232"/>
      <c r="J67" s="232"/>
      <c r="K67" s="8"/>
    </row>
    <row r="68" spans="2:11">
      <c r="B68" s="8"/>
      <c r="C68" s="232"/>
      <c r="D68" s="232"/>
      <c r="E68" s="232"/>
      <c r="F68" s="232"/>
      <c r="G68" s="232"/>
      <c r="H68" s="232"/>
      <c r="I68" s="232"/>
      <c r="J68" s="232"/>
      <c r="K68" s="8"/>
    </row>
    <row r="69" spans="2:11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>
      <c r="B70" s="8"/>
      <c r="C70" s="8"/>
      <c r="D70" s="8"/>
      <c r="E70" s="8"/>
      <c r="F70" s="8"/>
      <c r="G70" s="8"/>
      <c r="H70" s="8"/>
      <c r="I70" s="8"/>
      <c r="J70" s="8"/>
      <c r="K70" s="8"/>
    </row>
  </sheetData>
  <mergeCells count="9">
    <mergeCell ref="G3:G4"/>
    <mergeCell ref="I3:I4"/>
    <mergeCell ref="J3:J4"/>
    <mergeCell ref="H3:H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9"/>
  <sheetViews>
    <sheetView view="pageBreakPreview" zoomScale="85" zoomScaleNormal="85" zoomScaleSheetLayoutView="85" workbookViewId="0">
      <pane xSplit="2" ySplit="4" topLeftCell="C5" activePane="bottomRight" state="frozen"/>
      <selection activeCell="H55" sqref="H55:I68"/>
      <selection pane="topRight" activeCell="H55" sqref="H55:I68"/>
      <selection pane="bottomLeft" activeCell="H55" sqref="H55:I68"/>
      <selection pane="bottomRight"/>
    </sheetView>
  </sheetViews>
  <sheetFormatPr defaultRowHeight="12.75"/>
  <cols>
    <col min="1" max="1" width="6.7109375" style="37" customWidth="1"/>
    <col min="2" max="2" width="51.140625" style="37" customWidth="1"/>
    <col min="3" max="3" width="14.42578125" style="386" customWidth="1"/>
    <col min="4" max="14" width="14.42578125" style="37" customWidth="1"/>
    <col min="15" max="16384" width="9.140625" style="37"/>
  </cols>
  <sheetData>
    <row r="1" spans="1:14" ht="15.75">
      <c r="A1" s="2" t="s">
        <v>532</v>
      </c>
      <c r="B1" s="8"/>
    </row>
    <row r="2" spans="1:14" ht="13.5" thickBot="1">
      <c r="A2" s="7"/>
      <c r="B2" s="8"/>
      <c r="C2" s="387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8" customFormat="1" ht="12.75" customHeight="1">
      <c r="A3" s="10"/>
      <c r="B3" s="840" t="s">
        <v>18</v>
      </c>
      <c r="C3" s="866" t="s">
        <v>7</v>
      </c>
      <c r="D3" s="842" t="s">
        <v>419</v>
      </c>
      <c r="E3" s="842" t="s">
        <v>501</v>
      </c>
      <c r="F3" s="842" t="s">
        <v>568</v>
      </c>
      <c r="G3" s="842" t="s">
        <v>608</v>
      </c>
      <c r="H3" s="842" t="s">
        <v>635</v>
      </c>
      <c r="I3" s="842" t="s">
        <v>653</v>
      </c>
      <c r="J3" s="842" t="s">
        <v>508</v>
      </c>
      <c r="K3" s="842" t="s">
        <v>674</v>
      </c>
      <c r="L3" s="842" t="s">
        <v>675</v>
      </c>
      <c r="M3" s="842" t="s">
        <v>676</v>
      </c>
      <c r="N3" s="838" t="s">
        <v>677</v>
      </c>
    </row>
    <row r="4" spans="1:14" s="8" customFormat="1" ht="13.5" customHeight="1" thickBot="1">
      <c r="A4" s="11"/>
      <c r="B4" s="870"/>
      <c r="C4" s="871"/>
      <c r="D4" s="843"/>
      <c r="E4" s="843"/>
      <c r="F4" s="843"/>
      <c r="G4" s="843"/>
      <c r="H4" s="843"/>
      <c r="I4" s="843"/>
      <c r="J4" s="843"/>
      <c r="K4" s="843"/>
      <c r="L4" s="844"/>
      <c r="M4" s="844"/>
      <c r="N4" s="839"/>
    </row>
    <row r="5" spans="1:14" s="38" customFormat="1">
      <c r="A5" s="576"/>
      <c r="B5" s="577"/>
      <c r="C5" s="578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80"/>
    </row>
    <row r="6" spans="1:14" s="228" customFormat="1" ht="17.25" customHeight="1">
      <c r="A6" s="581">
        <v>1</v>
      </c>
      <c r="B6" s="582" t="s">
        <v>22</v>
      </c>
      <c r="C6" s="690">
        <v>17192</v>
      </c>
      <c r="D6" s="691">
        <v>87007</v>
      </c>
      <c r="E6" s="691">
        <v>71836</v>
      </c>
      <c r="F6" s="691">
        <v>10411</v>
      </c>
      <c r="G6" s="691">
        <v>38696</v>
      </c>
      <c r="H6" s="691">
        <v>62280</v>
      </c>
      <c r="I6" s="691">
        <v>31338</v>
      </c>
      <c r="J6" s="691">
        <v>142725</v>
      </c>
      <c r="K6" s="691">
        <v>4819</v>
      </c>
      <c r="L6" s="691">
        <v>845</v>
      </c>
      <c r="M6" s="691">
        <v>2338</v>
      </c>
      <c r="N6" s="692">
        <v>1636</v>
      </c>
    </row>
    <row r="7" spans="1:14" s="230" customFormat="1" ht="17.25" customHeight="1">
      <c r="A7" s="581">
        <v>11</v>
      </c>
      <c r="B7" s="582" t="s">
        <v>336</v>
      </c>
      <c r="C7" s="690">
        <v>0</v>
      </c>
      <c r="D7" s="691">
        <v>0</v>
      </c>
      <c r="E7" s="691">
        <v>0</v>
      </c>
      <c r="F7" s="691">
        <v>0</v>
      </c>
      <c r="G7" s="691">
        <v>0</v>
      </c>
      <c r="H7" s="691">
        <v>0</v>
      </c>
      <c r="I7" s="691">
        <v>0</v>
      </c>
      <c r="J7" s="691">
        <v>0</v>
      </c>
      <c r="K7" s="691">
        <v>0</v>
      </c>
      <c r="L7" s="691">
        <v>0</v>
      </c>
      <c r="M7" s="691">
        <v>0</v>
      </c>
      <c r="N7" s="692">
        <v>0</v>
      </c>
    </row>
    <row r="8" spans="1:14" s="230" customFormat="1" ht="17.25" customHeight="1">
      <c r="A8" s="583">
        <v>12</v>
      </c>
      <c r="B8" s="584" t="s">
        <v>337</v>
      </c>
      <c r="C8" s="690">
        <v>0</v>
      </c>
      <c r="D8" s="691">
        <v>0</v>
      </c>
      <c r="E8" s="691">
        <v>0</v>
      </c>
      <c r="F8" s="691">
        <v>0</v>
      </c>
      <c r="G8" s="691">
        <v>0</v>
      </c>
      <c r="H8" s="691">
        <v>0</v>
      </c>
      <c r="I8" s="691">
        <v>0</v>
      </c>
      <c r="J8" s="691">
        <v>0</v>
      </c>
      <c r="K8" s="691">
        <v>0</v>
      </c>
      <c r="L8" s="691">
        <v>0</v>
      </c>
      <c r="M8" s="691">
        <v>0</v>
      </c>
      <c r="N8" s="692">
        <v>0</v>
      </c>
    </row>
    <row r="9" spans="1:14" s="230" customFormat="1" ht="17.25" customHeight="1">
      <c r="A9" s="581">
        <v>13</v>
      </c>
      <c r="B9" s="585" t="s">
        <v>338</v>
      </c>
      <c r="C9" s="690">
        <v>0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91">
        <v>0</v>
      </c>
      <c r="K9" s="691">
        <v>0</v>
      </c>
      <c r="L9" s="691">
        <v>0</v>
      </c>
      <c r="M9" s="691">
        <v>0</v>
      </c>
      <c r="N9" s="692">
        <v>0</v>
      </c>
    </row>
    <row r="10" spans="1:14" s="230" customFormat="1" ht="17.25" customHeight="1">
      <c r="A10" s="586">
        <v>131</v>
      </c>
      <c r="B10" s="587" t="s">
        <v>339</v>
      </c>
      <c r="C10" s="693">
        <v>0</v>
      </c>
      <c r="D10" s="694">
        <v>0</v>
      </c>
      <c r="E10" s="694">
        <v>0</v>
      </c>
      <c r="F10" s="694">
        <v>0</v>
      </c>
      <c r="G10" s="694">
        <v>0</v>
      </c>
      <c r="H10" s="694">
        <v>0</v>
      </c>
      <c r="I10" s="694">
        <v>0</v>
      </c>
      <c r="J10" s="694">
        <v>0</v>
      </c>
      <c r="K10" s="694">
        <v>0</v>
      </c>
      <c r="L10" s="694">
        <v>0</v>
      </c>
      <c r="M10" s="694">
        <v>0</v>
      </c>
      <c r="N10" s="695">
        <v>0</v>
      </c>
    </row>
    <row r="11" spans="1:14" s="230" customFormat="1" ht="17.25" customHeight="1">
      <c r="A11" s="586">
        <v>132</v>
      </c>
      <c r="B11" s="587" t="s">
        <v>340</v>
      </c>
      <c r="C11" s="693">
        <v>0</v>
      </c>
      <c r="D11" s="694">
        <v>0</v>
      </c>
      <c r="E11" s="694">
        <v>0</v>
      </c>
      <c r="F11" s="694">
        <v>0</v>
      </c>
      <c r="G11" s="694">
        <v>0</v>
      </c>
      <c r="H11" s="694">
        <v>0</v>
      </c>
      <c r="I11" s="694">
        <v>0</v>
      </c>
      <c r="J11" s="694">
        <v>0</v>
      </c>
      <c r="K11" s="694">
        <v>0</v>
      </c>
      <c r="L11" s="694">
        <v>0</v>
      </c>
      <c r="M11" s="694">
        <v>0</v>
      </c>
      <c r="N11" s="695">
        <v>0</v>
      </c>
    </row>
    <row r="12" spans="1:14" s="230" customFormat="1" ht="17.25" customHeight="1">
      <c r="A12" s="586">
        <v>133</v>
      </c>
      <c r="B12" s="542" t="s">
        <v>341</v>
      </c>
      <c r="C12" s="693">
        <v>0</v>
      </c>
      <c r="D12" s="694">
        <v>0</v>
      </c>
      <c r="E12" s="694">
        <v>0</v>
      </c>
      <c r="F12" s="694">
        <v>0</v>
      </c>
      <c r="G12" s="694">
        <v>0</v>
      </c>
      <c r="H12" s="694">
        <v>0</v>
      </c>
      <c r="I12" s="694">
        <v>0</v>
      </c>
      <c r="J12" s="694">
        <v>0</v>
      </c>
      <c r="K12" s="694">
        <v>0</v>
      </c>
      <c r="L12" s="694">
        <v>0</v>
      </c>
      <c r="M12" s="694">
        <v>0</v>
      </c>
      <c r="N12" s="695">
        <v>0</v>
      </c>
    </row>
    <row r="13" spans="1:14" s="230" customFormat="1" ht="17.25" customHeight="1">
      <c r="A13" s="586">
        <v>1331</v>
      </c>
      <c r="B13" s="588" t="s">
        <v>77</v>
      </c>
      <c r="C13" s="693">
        <v>0</v>
      </c>
      <c r="D13" s="694">
        <v>0</v>
      </c>
      <c r="E13" s="694">
        <v>0</v>
      </c>
      <c r="F13" s="694">
        <v>0</v>
      </c>
      <c r="G13" s="694">
        <v>0</v>
      </c>
      <c r="H13" s="694">
        <v>0</v>
      </c>
      <c r="I13" s="694">
        <v>0</v>
      </c>
      <c r="J13" s="694">
        <v>0</v>
      </c>
      <c r="K13" s="694">
        <v>0</v>
      </c>
      <c r="L13" s="694">
        <v>0</v>
      </c>
      <c r="M13" s="694">
        <v>0</v>
      </c>
      <c r="N13" s="695">
        <v>0</v>
      </c>
    </row>
    <row r="14" spans="1:14" s="230" customFormat="1" ht="17.25" customHeight="1">
      <c r="A14" s="586">
        <v>1332</v>
      </c>
      <c r="B14" s="588" t="s">
        <v>78</v>
      </c>
      <c r="C14" s="693">
        <v>0</v>
      </c>
      <c r="D14" s="694">
        <v>0</v>
      </c>
      <c r="E14" s="694">
        <v>0</v>
      </c>
      <c r="F14" s="694">
        <v>0</v>
      </c>
      <c r="G14" s="694">
        <v>0</v>
      </c>
      <c r="H14" s="694">
        <v>0</v>
      </c>
      <c r="I14" s="694">
        <v>0</v>
      </c>
      <c r="J14" s="694">
        <v>0</v>
      </c>
      <c r="K14" s="694">
        <v>0</v>
      </c>
      <c r="L14" s="694">
        <v>0</v>
      </c>
      <c r="M14" s="694">
        <v>0</v>
      </c>
      <c r="N14" s="695">
        <v>0</v>
      </c>
    </row>
    <row r="15" spans="1:14" s="230" customFormat="1" ht="17.25" customHeight="1">
      <c r="A15" s="581">
        <v>14</v>
      </c>
      <c r="B15" s="585" t="s">
        <v>342</v>
      </c>
      <c r="C15" s="690">
        <v>17192</v>
      </c>
      <c r="D15" s="691">
        <v>87007</v>
      </c>
      <c r="E15" s="691">
        <v>71836</v>
      </c>
      <c r="F15" s="691">
        <v>10411</v>
      </c>
      <c r="G15" s="691">
        <v>38696</v>
      </c>
      <c r="H15" s="691">
        <v>62280</v>
      </c>
      <c r="I15" s="691">
        <v>31338</v>
      </c>
      <c r="J15" s="691">
        <v>142725</v>
      </c>
      <c r="K15" s="691">
        <v>4819</v>
      </c>
      <c r="L15" s="691">
        <v>845</v>
      </c>
      <c r="M15" s="691">
        <v>2338</v>
      </c>
      <c r="N15" s="692">
        <v>1636</v>
      </c>
    </row>
    <row r="16" spans="1:14">
      <c r="A16" s="576"/>
      <c r="B16" s="589"/>
      <c r="C16" s="696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8"/>
    </row>
    <row r="17" spans="1:14" s="228" customFormat="1" ht="17.25" customHeight="1">
      <c r="A17" s="581">
        <v>2</v>
      </c>
      <c r="B17" s="582" t="s">
        <v>65</v>
      </c>
      <c r="C17" s="690">
        <v>37215</v>
      </c>
      <c r="D17" s="691">
        <v>88549</v>
      </c>
      <c r="E17" s="691">
        <v>79391</v>
      </c>
      <c r="F17" s="691">
        <v>14945</v>
      </c>
      <c r="G17" s="691">
        <v>11575</v>
      </c>
      <c r="H17" s="691">
        <v>13975</v>
      </c>
      <c r="I17" s="691">
        <v>21120</v>
      </c>
      <c r="J17" s="691">
        <v>61615</v>
      </c>
      <c r="K17" s="691">
        <v>10706</v>
      </c>
      <c r="L17" s="691">
        <v>2849</v>
      </c>
      <c r="M17" s="691">
        <v>2551</v>
      </c>
      <c r="N17" s="692">
        <v>5306</v>
      </c>
    </row>
    <row r="18" spans="1:14" s="230" customFormat="1" ht="17.25" customHeight="1">
      <c r="A18" s="581">
        <v>21</v>
      </c>
      <c r="B18" s="582" t="s">
        <v>66</v>
      </c>
      <c r="C18" s="690">
        <v>15152</v>
      </c>
      <c r="D18" s="691">
        <v>12823</v>
      </c>
      <c r="E18" s="691">
        <v>14280</v>
      </c>
      <c r="F18" s="691">
        <v>4488</v>
      </c>
      <c r="G18" s="691">
        <v>2578</v>
      </c>
      <c r="H18" s="691">
        <v>2717</v>
      </c>
      <c r="I18" s="691">
        <v>3386</v>
      </c>
      <c r="J18" s="691">
        <v>13169</v>
      </c>
      <c r="K18" s="691">
        <v>4053</v>
      </c>
      <c r="L18" s="691">
        <v>917</v>
      </c>
      <c r="M18" s="691">
        <v>932</v>
      </c>
      <c r="N18" s="692">
        <v>2204</v>
      </c>
    </row>
    <row r="19" spans="1:14" s="230" customFormat="1" ht="17.25" customHeight="1">
      <c r="A19" s="586">
        <v>211</v>
      </c>
      <c r="B19" s="587" t="s">
        <v>67</v>
      </c>
      <c r="C19" s="693">
        <v>14265</v>
      </c>
      <c r="D19" s="694">
        <v>11252</v>
      </c>
      <c r="E19" s="694">
        <v>12852</v>
      </c>
      <c r="F19" s="694">
        <v>3852</v>
      </c>
      <c r="G19" s="694">
        <v>2217</v>
      </c>
      <c r="H19" s="694">
        <v>2349</v>
      </c>
      <c r="I19" s="694">
        <v>2926</v>
      </c>
      <c r="J19" s="694">
        <v>11344</v>
      </c>
      <c r="K19" s="694">
        <v>3474</v>
      </c>
      <c r="L19" s="694">
        <v>789</v>
      </c>
      <c r="M19" s="694">
        <v>801</v>
      </c>
      <c r="N19" s="695">
        <v>1884</v>
      </c>
    </row>
    <row r="20" spans="1:14" s="230" customFormat="1" ht="17.25" customHeight="1">
      <c r="A20" s="586">
        <v>212</v>
      </c>
      <c r="B20" s="587" t="s">
        <v>43</v>
      </c>
      <c r="C20" s="693">
        <v>887</v>
      </c>
      <c r="D20" s="694">
        <v>1571</v>
      </c>
      <c r="E20" s="694">
        <v>1428</v>
      </c>
      <c r="F20" s="694">
        <v>636</v>
      </c>
      <c r="G20" s="694">
        <v>361</v>
      </c>
      <c r="H20" s="694">
        <v>368</v>
      </c>
      <c r="I20" s="694">
        <v>460</v>
      </c>
      <c r="J20" s="694">
        <v>1825</v>
      </c>
      <c r="K20" s="694">
        <v>579</v>
      </c>
      <c r="L20" s="694">
        <v>128</v>
      </c>
      <c r="M20" s="694">
        <v>131</v>
      </c>
      <c r="N20" s="695">
        <v>320</v>
      </c>
    </row>
    <row r="21" spans="1:14" s="230" customFormat="1" ht="17.25" customHeight="1">
      <c r="A21" s="581">
        <v>22</v>
      </c>
      <c r="B21" s="585" t="s">
        <v>68</v>
      </c>
      <c r="C21" s="690">
        <v>8814</v>
      </c>
      <c r="D21" s="691">
        <v>19445</v>
      </c>
      <c r="E21" s="691">
        <v>8644</v>
      </c>
      <c r="F21" s="691">
        <v>1935</v>
      </c>
      <c r="G21" s="691">
        <v>1805</v>
      </c>
      <c r="H21" s="691">
        <v>634</v>
      </c>
      <c r="I21" s="691">
        <v>1732</v>
      </c>
      <c r="J21" s="691">
        <v>6106</v>
      </c>
      <c r="K21" s="691">
        <v>1374</v>
      </c>
      <c r="L21" s="691">
        <v>362</v>
      </c>
      <c r="M21" s="691">
        <v>220</v>
      </c>
      <c r="N21" s="692">
        <v>792</v>
      </c>
    </row>
    <row r="22" spans="1:14" s="230" customFormat="1" ht="17.25" customHeight="1">
      <c r="A22" s="581">
        <v>24</v>
      </c>
      <c r="B22" s="585" t="s">
        <v>52</v>
      </c>
      <c r="C22" s="690">
        <v>13188</v>
      </c>
      <c r="D22" s="691">
        <v>56278</v>
      </c>
      <c r="E22" s="691">
        <v>56467</v>
      </c>
      <c r="F22" s="691">
        <v>8522</v>
      </c>
      <c r="G22" s="691">
        <v>7192</v>
      </c>
      <c r="H22" s="691">
        <v>10624</v>
      </c>
      <c r="I22" s="691">
        <v>16002</v>
      </c>
      <c r="J22" s="691">
        <v>42340</v>
      </c>
      <c r="K22" s="691">
        <v>5279</v>
      </c>
      <c r="L22" s="691">
        <v>1570</v>
      </c>
      <c r="M22" s="691">
        <v>1399</v>
      </c>
      <c r="N22" s="692">
        <v>2310</v>
      </c>
    </row>
    <row r="23" spans="1:14" s="230" customFormat="1" ht="17.25" customHeight="1">
      <c r="A23" s="581">
        <v>25</v>
      </c>
      <c r="B23" s="585" t="s">
        <v>343</v>
      </c>
      <c r="C23" s="690">
        <v>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0</v>
      </c>
      <c r="K23" s="691">
        <v>0</v>
      </c>
      <c r="L23" s="691">
        <v>0</v>
      </c>
      <c r="M23" s="691">
        <v>0</v>
      </c>
      <c r="N23" s="692">
        <v>0</v>
      </c>
    </row>
    <row r="24" spans="1:14" s="230" customFormat="1" ht="17.25" customHeight="1">
      <c r="A24" s="581">
        <v>26</v>
      </c>
      <c r="B24" s="585" t="s">
        <v>49</v>
      </c>
      <c r="C24" s="690">
        <v>0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2">
        <v>0</v>
      </c>
    </row>
    <row r="25" spans="1:14" s="230" customFormat="1" ht="17.25" customHeight="1">
      <c r="A25" s="581">
        <v>27</v>
      </c>
      <c r="B25" s="585" t="s">
        <v>360</v>
      </c>
      <c r="C25" s="690">
        <v>0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2">
        <v>0</v>
      </c>
    </row>
    <row r="26" spans="1:14" s="230" customFormat="1" ht="17.25" customHeight="1">
      <c r="A26" s="581">
        <v>28</v>
      </c>
      <c r="B26" s="585" t="s">
        <v>345</v>
      </c>
      <c r="C26" s="690">
        <v>61</v>
      </c>
      <c r="D26" s="691">
        <v>3</v>
      </c>
      <c r="E26" s="691">
        <v>0</v>
      </c>
      <c r="F26" s="691">
        <v>0</v>
      </c>
      <c r="G26" s="691">
        <v>0</v>
      </c>
      <c r="H26" s="691">
        <v>0</v>
      </c>
      <c r="I26" s="691">
        <v>0</v>
      </c>
      <c r="J26" s="691">
        <v>0</v>
      </c>
      <c r="K26" s="691">
        <v>0</v>
      </c>
      <c r="L26" s="691">
        <v>0</v>
      </c>
      <c r="M26" s="691">
        <v>0</v>
      </c>
      <c r="N26" s="692">
        <v>0</v>
      </c>
    </row>
    <row r="27" spans="1:14">
      <c r="A27" s="590"/>
      <c r="B27" s="591"/>
      <c r="C27" s="696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8"/>
    </row>
    <row r="28" spans="1:14" s="230" customFormat="1" ht="17.25" customHeight="1">
      <c r="A28" s="142"/>
      <c r="B28" s="154" t="s">
        <v>383</v>
      </c>
      <c r="C28" s="644">
        <v>-20023</v>
      </c>
      <c r="D28" s="669">
        <v>-1542</v>
      </c>
      <c r="E28" s="669">
        <v>-7555</v>
      </c>
      <c r="F28" s="669">
        <v>-4534</v>
      </c>
      <c r="G28" s="669">
        <v>27121</v>
      </c>
      <c r="H28" s="669">
        <v>48305</v>
      </c>
      <c r="I28" s="669">
        <v>10218</v>
      </c>
      <c r="J28" s="669">
        <v>81110</v>
      </c>
      <c r="K28" s="669">
        <v>-5887</v>
      </c>
      <c r="L28" s="669">
        <v>-2004</v>
      </c>
      <c r="M28" s="669">
        <v>-213</v>
      </c>
      <c r="N28" s="645">
        <v>-3670</v>
      </c>
    </row>
    <row r="29" spans="1:14">
      <c r="A29" s="567"/>
      <c r="B29" s="568"/>
      <c r="C29" s="696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8"/>
    </row>
    <row r="30" spans="1:14" s="228" customFormat="1" ht="17.25" customHeight="1">
      <c r="A30" s="539">
        <v>31</v>
      </c>
      <c r="B30" s="540" t="s">
        <v>385</v>
      </c>
      <c r="C30" s="690">
        <v>-1675</v>
      </c>
      <c r="D30" s="691">
        <v>-2611</v>
      </c>
      <c r="E30" s="691">
        <v>-199</v>
      </c>
      <c r="F30" s="691">
        <v>-2123</v>
      </c>
      <c r="G30" s="691">
        <v>-304</v>
      </c>
      <c r="H30" s="691">
        <v>-50</v>
      </c>
      <c r="I30" s="691">
        <v>172</v>
      </c>
      <c r="J30" s="691">
        <v>-2305</v>
      </c>
      <c r="K30" s="691">
        <v>-103</v>
      </c>
      <c r="L30" s="691">
        <v>-33</v>
      </c>
      <c r="M30" s="691">
        <v>-38</v>
      </c>
      <c r="N30" s="692">
        <v>-32</v>
      </c>
    </row>
    <row r="31" spans="1:14" s="230" customFormat="1" ht="17.25" customHeight="1">
      <c r="A31" s="569" t="s">
        <v>92</v>
      </c>
      <c r="B31" s="570" t="s">
        <v>348</v>
      </c>
      <c r="C31" s="693">
        <v>148</v>
      </c>
      <c r="D31" s="694">
        <v>127</v>
      </c>
      <c r="E31" s="694">
        <v>256</v>
      </c>
      <c r="F31" s="694">
        <v>0</v>
      </c>
      <c r="G31" s="694">
        <v>0</v>
      </c>
      <c r="H31" s="694">
        <v>72</v>
      </c>
      <c r="I31" s="694">
        <v>293</v>
      </c>
      <c r="J31" s="694">
        <v>365</v>
      </c>
      <c r="K31" s="694">
        <v>7</v>
      </c>
      <c r="L31" s="694">
        <v>2</v>
      </c>
      <c r="M31" s="694">
        <v>5</v>
      </c>
      <c r="N31" s="695">
        <v>0</v>
      </c>
    </row>
    <row r="32" spans="1:14" s="230" customFormat="1" ht="17.25" customHeight="1">
      <c r="A32" s="569" t="s">
        <v>94</v>
      </c>
      <c r="B32" s="570" t="s">
        <v>349</v>
      </c>
      <c r="C32" s="693">
        <v>1823</v>
      </c>
      <c r="D32" s="694">
        <v>2738</v>
      </c>
      <c r="E32" s="694">
        <v>455</v>
      </c>
      <c r="F32" s="694">
        <v>2123</v>
      </c>
      <c r="G32" s="694">
        <v>304</v>
      </c>
      <c r="H32" s="694">
        <v>122</v>
      </c>
      <c r="I32" s="694">
        <v>121</v>
      </c>
      <c r="J32" s="694">
        <v>2670</v>
      </c>
      <c r="K32" s="694">
        <v>110</v>
      </c>
      <c r="L32" s="694">
        <v>35</v>
      </c>
      <c r="M32" s="694">
        <v>43</v>
      </c>
      <c r="N32" s="695">
        <v>32</v>
      </c>
    </row>
    <row r="33" spans="1:14" s="230" customFormat="1" ht="17.25" customHeight="1">
      <c r="A33" s="541">
        <v>311</v>
      </c>
      <c r="B33" s="571" t="s">
        <v>350</v>
      </c>
      <c r="C33" s="693">
        <v>-523</v>
      </c>
      <c r="D33" s="694">
        <v>-675</v>
      </c>
      <c r="E33" s="694">
        <v>-347</v>
      </c>
      <c r="F33" s="694">
        <v>-2123</v>
      </c>
      <c r="G33" s="694">
        <v>-304</v>
      </c>
      <c r="H33" s="694">
        <v>-72</v>
      </c>
      <c r="I33" s="694">
        <v>-108</v>
      </c>
      <c r="J33" s="694">
        <v>-2607</v>
      </c>
      <c r="K33" s="694">
        <v>-103</v>
      </c>
      <c r="L33" s="694">
        <v>-33</v>
      </c>
      <c r="M33" s="694">
        <v>-38</v>
      </c>
      <c r="N33" s="695">
        <v>-32</v>
      </c>
    </row>
    <row r="34" spans="1:14" s="228" customFormat="1" ht="17.25" customHeight="1">
      <c r="A34" s="572" t="s">
        <v>97</v>
      </c>
      <c r="B34" s="573" t="s">
        <v>351</v>
      </c>
      <c r="C34" s="693">
        <v>148</v>
      </c>
      <c r="D34" s="694">
        <v>127</v>
      </c>
      <c r="E34" s="694">
        <v>108</v>
      </c>
      <c r="F34" s="694">
        <v>0</v>
      </c>
      <c r="G34" s="694">
        <v>0</v>
      </c>
      <c r="H34" s="694">
        <v>50</v>
      </c>
      <c r="I34" s="694">
        <v>13</v>
      </c>
      <c r="J34" s="694">
        <v>63</v>
      </c>
      <c r="K34" s="694">
        <v>7</v>
      </c>
      <c r="L34" s="694">
        <v>2</v>
      </c>
      <c r="M34" s="694">
        <v>5</v>
      </c>
      <c r="N34" s="695">
        <v>0</v>
      </c>
    </row>
    <row r="35" spans="1:14" s="228" customFormat="1" ht="17.25" customHeight="1">
      <c r="A35" s="572" t="s">
        <v>99</v>
      </c>
      <c r="B35" s="573" t="s">
        <v>352</v>
      </c>
      <c r="C35" s="693">
        <v>671</v>
      </c>
      <c r="D35" s="694">
        <v>802</v>
      </c>
      <c r="E35" s="694">
        <v>455</v>
      </c>
      <c r="F35" s="694">
        <v>2123</v>
      </c>
      <c r="G35" s="694">
        <v>304</v>
      </c>
      <c r="H35" s="694">
        <v>122</v>
      </c>
      <c r="I35" s="694">
        <v>121</v>
      </c>
      <c r="J35" s="694">
        <v>2670</v>
      </c>
      <c r="K35" s="694">
        <v>110</v>
      </c>
      <c r="L35" s="694">
        <v>35</v>
      </c>
      <c r="M35" s="694">
        <v>43</v>
      </c>
      <c r="N35" s="695">
        <v>32</v>
      </c>
    </row>
    <row r="36" spans="1:14" s="228" customFormat="1" ht="17.25" customHeight="1">
      <c r="A36" s="572">
        <v>314</v>
      </c>
      <c r="B36" s="571" t="s">
        <v>353</v>
      </c>
      <c r="C36" s="693">
        <v>-1152</v>
      </c>
      <c r="D36" s="694">
        <v>-1936</v>
      </c>
      <c r="E36" s="694">
        <v>148</v>
      </c>
      <c r="F36" s="694">
        <v>0</v>
      </c>
      <c r="G36" s="694">
        <v>0</v>
      </c>
      <c r="H36" s="694">
        <v>22</v>
      </c>
      <c r="I36" s="694">
        <v>280</v>
      </c>
      <c r="J36" s="694">
        <v>302</v>
      </c>
      <c r="K36" s="694">
        <v>0</v>
      </c>
      <c r="L36" s="694">
        <v>0</v>
      </c>
      <c r="M36" s="694">
        <v>0</v>
      </c>
      <c r="N36" s="695">
        <v>0</v>
      </c>
    </row>
    <row r="37" spans="1:14" s="228" customFormat="1" ht="17.25" customHeight="1">
      <c r="A37" s="572" t="s">
        <v>127</v>
      </c>
      <c r="B37" s="573" t="s">
        <v>354</v>
      </c>
      <c r="C37" s="693">
        <v>0</v>
      </c>
      <c r="D37" s="694">
        <v>0</v>
      </c>
      <c r="E37" s="694">
        <v>148</v>
      </c>
      <c r="F37" s="694">
        <v>0</v>
      </c>
      <c r="G37" s="694">
        <v>0</v>
      </c>
      <c r="H37" s="694">
        <v>22</v>
      </c>
      <c r="I37" s="694">
        <v>280</v>
      </c>
      <c r="J37" s="694">
        <v>302</v>
      </c>
      <c r="K37" s="694">
        <v>0</v>
      </c>
      <c r="L37" s="694">
        <v>0</v>
      </c>
      <c r="M37" s="694">
        <v>0</v>
      </c>
      <c r="N37" s="695">
        <v>0</v>
      </c>
    </row>
    <row r="38" spans="1:14" s="228" customFormat="1" ht="17.25" customHeight="1">
      <c r="A38" s="572" t="s">
        <v>129</v>
      </c>
      <c r="B38" s="573" t="s">
        <v>355</v>
      </c>
      <c r="C38" s="693">
        <v>1152</v>
      </c>
      <c r="D38" s="694">
        <v>1936</v>
      </c>
      <c r="E38" s="694">
        <v>0</v>
      </c>
      <c r="F38" s="694">
        <v>0</v>
      </c>
      <c r="G38" s="694">
        <v>0</v>
      </c>
      <c r="H38" s="694">
        <v>0</v>
      </c>
      <c r="I38" s="694">
        <v>0</v>
      </c>
      <c r="J38" s="694">
        <v>0</v>
      </c>
      <c r="K38" s="694">
        <v>0</v>
      </c>
      <c r="L38" s="694">
        <v>0</v>
      </c>
      <c r="M38" s="694">
        <v>0</v>
      </c>
      <c r="N38" s="695">
        <v>0</v>
      </c>
    </row>
    <row r="39" spans="1:14" s="8" customFormat="1">
      <c r="A39" s="574"/>
      <c r="B39" s="575"/>
      <c r="C39" s="699"/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1"/>
    </row>
    <row r="40" spans="1:14" s="230" customFormat="1" ht="17.25" customHeight="1">
      <c r="A40" s="153"/>
      <c r="B40" s="154" t="s">
        <v>363</v>
      </c>
      <c r="C40" s="644">
        <v>-18348</v>
      </c>
      <c r="D40" s="669">
        <v>1069</v>
      </c>
      <c r="E40" s="669">
        <v>-7356</v>
      </c>
      <c r="F40" s="669">
        <v>-2411</v>
      </c>
      <c r="G40" s="669">
        <v>27425</v>
      </c>
      <c r="H40" s="669">
        <v>48355</v>
      </c>
      <c r="I40" s="669">
        <v>10046</v>
      </c>
      <c r="J40" s="669">
        <v>83415</v>
      </c>
      <c r="K40" s="669">
        <v>-5784</v>
      </c>
      <c r="L40" s="669">
        <v>-1971</v>
      </c>
      <c r="M40" s="669">
        <v>-175</v>
      </c>
      <c r="N40" s="645">
        <v>-3638</v>
      </c>
    </row>
    <row r="41" spans="1:14" ht="10.5" customHeight="1">
      <c r="A41" s="162"/>
      <c r="B41" s="204"/>
      <c r="C41" s="670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1"/>
    </row>
    <row r="42" spans="1:14" s="230" customFormat="1" ht="17.25" customHeight="1">
      <c r="A42" s="153"/>
      <c r="B42" s="154" t="s">
        <v>357</v>
      </c>
      <c r="C42" s="644">
        <v>18348</v>
      </c>
      <c r="D42" s="669">
        <v>-1069</v>
      </c>
      <c r="E42" s="669">
        <v>7356</v>
      </c>
      <c r="F42" s="669">
        <v>2411</v>
      </c>
      <c r="G42" s="669">
        <v>-27425</v>
      </c>
      <c r="H42" s="669">
        <v>-48355</v>
      </c>
      <c r="I42" s="669">
        <v>-10046</v>
      </c>
      <c r="J42" s="669">
        <v>-83415</v>
      </c>
      <c r="K42" s="669">
        <v>5784</v>
      </c>
      <c r="L42" s="669">
        <v>1971</v>
      </c>
      <c r="M42" s="669">
        <v>175</v>
      </c>
      <c r="N42" s="645">
        <v>3638</v>
      </c>
    </row>
    <row r="43" spans="1:14">
      <c r="A43" s="537"/>
      <c r="B43" s="538"/>
      <c r="C43" s="702"/>
      <c r="D43" s="703"/>
      <c r="E43" s="703"/>
      <c r="F43" s="703"/>
      <c r="G43" s="703"/>
      <c r="H43" s="703">
        <v>0</v>
      </c>
      <c r="I43" s="703"/>
      <c r="J43" s="703"/>
      <c r="K43" s="703"/>
      <c r="L43" s="703"/>
      <c r="M43" s="703"/>
      <c r="N43" s="704"/>
    </row>
    <row r="44" spans="1:14" s="230" customFormat="1" ht="17.25" customHeight="1">
      <c r="A44" s="539">
        <v>32</v>
      </c>
      <c r="B44" s="540" t="s">
        <v>364</v>
      </c>
      <c r="C44" s="690">
        <v>209657</v>
      </c>
      <c r="D44" s="691">
        <v>284760</v>
      </c>
      <c r="E44" s="691">
        <v>-248075</v>
      </c>
      <c r="F44" s="691">
        <v>-3822</v>
      </c>
      <c r="G44" s="691">
        <v>10935</v>
      </c>
      <c r="H44" s="691">
        <v>23573</v>
      </c>
      <c r="I44" s="691">
        <v>-449856</v>
      </c>
      <c r="J44" s="691">
        <v>-419170</v>
      </c>
      <c r="K44" s="691">
        <v>-13796</v>
      </c>
      <c r="L44" s="691">
        <v>-2362</v>
      </c>
      <c r="M44" s="691">
        <v>-175</v>
      </c>
      <c r="N44" s="692">
        <v>-11259</v>
      </c>
    </row>
    <row r="45" spans="1:14" s="230" customFormat="1" ht="17.25" customHeight="1">
      <c r="A45" s="541">
        <v>321</v>
      </c>
      <c r="B45" s="542" t="s">
        <v>238</v>
      </c>
      <c r="C45" s="693">
        <v>209657</v>
      </c>
      <c r="D45" s="694">
        <v>284760</v>
      </c>
      <c r="E45" s="694">
        <v>-248075</v>
      </c>
      <c r="F45" s="694">
        <v>-3822</v>
      </c>
      <c r="G45" s="694">
        <v>10935</v>
      </c>
      <c r="H45" s="694">
        <v>23573</v>
      </c>
      <c r="I45" s="694">
        <v>-449856</v>
      </c>
      <c r="J45" s="694">
        <v>-419170</v>
      </c>
      <c r="K45" s="694">
        <v>-13796</v>
      </c>
      <c r="L45" s="694">
        <v>-2362</v>
      </c>
      <c r="M45" s="694">
        <v>-175</v>
      </c>
      <c r="N45" s="695">
        <v>-11259</v>
      </c>
    </row>
    <row r="46" spans="1:14" s="230" customFormat="1" ht="17.25" customHeight="1">
      <c r="A46" s="541">
        <v>322</v>
      </c>
      <c r="B46" s="542" t="s">
        <v>257</v>
      </c>
      <c r="C46" s="693">
        <v>0</v>
      </c>
      <c r="D46" s="694">
        <v>0</v>
      </c>
      <c r="E46" s="694">
        <v>0</v>
      </c>
      <c r="F46" s="694">
        <v>0</v>
      </c>
      <c r="G46" s="694">
        <v>0</v>
      </c>
      <c r="H46" s="694">
        <v>0</v>
      </c>
      <c r="I46" s="694">
        <v>0</v>
      </c>
      <c r="J46" s="694">
        <v>0</v>
      </c>
      <c r="K46" s="694">
        <v>0</v>
      </c>
      <c r="L46" s="694">
        <v>0</v>
      </c>
      <c r="M46" s="694">
        <v>0</v>
      </c>
      <c r="N46" s="695">
        <v>0</v>
      </c>
    </row>
    <row r="47" spans="1:14">
      <c r="A47" s="537"/>
      <c r="B47" s="543"/>
      <c r="C47" s="702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4"/>
    </row>
    <row r="48" spans="1:14" s="230" customFormat="1" ht="17.25" customHeight="1">
      <c r="A48" s="539">
        <v>33</v>
      </c>
      <c r="B48" s="544" t="s">
        <v>384</v>
      </c>
      <c r="C48" s="690">
        <v>228005</v>
      </c>
      <c r="D48" s="691">
        <v>283691</v>
      </c>
      <c r="E48" s="691">
        <v>-240719</v>
      </c>
      <c r="F48" s="691">
        <v>-1411</v>
      </c>
      <c r="G48" s="691">
        <v>-16490</v>
      </c>
      <c r="H48" s="691">
        <v>-24782</v>
      </c>
      <c r="I48" s="691">
        <v>-459902</v>
      </c>
      <c r="J48" s="691">
        <v>-502585</v>
      </c>
      <c r="K48" s="691">
        <v>-8012</v>
      </c>
      <c r="L48" s="691">
        <v>-391</v>
      </c>
      <c r="M48" s="691">
        <v>0</v>
      </c>
      <c r="N48" s="692">
        <v>-7621</v>
      </c>
    </row>
    <row r="49" spans="1:14" s="230" customFormat="1" ht="17.25" customHeight="1">
      <c r="A49" s="541">
        <v>331</v>
      </c>
      <c r="B49" s="542" t="s">
        <v>71</v>
      </c>
      <c r="C49" s="693">
        <v>228617</v>
      </c>
      <c r="D49" s="694">
        <v>287458</v>
      </c>
      <c r="E49" s="694">
        <v>-236757</v>
      </c>
      <c r="F49" s="694">
        <v>-391</v>
      </c>
      <c r="G49" s="694">
        <v>-15456</v>
      </c>
      <c r="H49" s="694">
        <v>-23740</v>
      </c>
      <c r="I49" s="694">
        <v>-430581</v>
      </c>
      <c r="J49" s="694">
        <v>-470168</v>
      </c>
      <c r="K49" s="694">
        <v>-8012</v>
      </c>
      <c r="L49" s="694">
        <v>-391</v>
      </c>
      <c r="M49" s="694">
        <v>0</v>
      </c>
      <c r="N49" s="695">
        <v>-7621</v>
      </c>
    </row>
    <row r="50" spans="1:14" s="230" customFormat="1" ht="17.25" customHeight="1" thickBot="1">
      <c r="A50" s="545">
        <v>332</v>
      </c>
      <c r="B50" s="546" t="s">
        <v>70</v>
      </c>
      <c r="C50" s="705">
        <v>-612</v>
      </c>
      <c r="D50" s="706">
        <v>-3767</v>
      </c>
      <c r="E50" s="706">
        <v>-3962</v>
      </c>
      <c r="F50" s="706">
        <v>-1020</v>
      </c>
      <c r="G50" s="706">
        <v>-1034</v>
      </c>
      <c r="H50" s="706">
        <v>-1042</v>
      </c>
      <c r="I50" s="706">
        <v>-29321</v>
      </c>
      <c r="J50" s="706">
        <v>-32417</v>
      </c>
      <c r="K50" s="706">
        <v>0</v>
      </c>
      <c r="L50" s="706">
        <v>0</v>
      </c>
      <c r="M50" s="706">
        <v>0</v>
      </c>
      <c r="N50" s="707">
        <v>0</v>
      </c>
    </row>
    <row r="51" spans="1:14" s="230" customFormat="1" ht="17.25" customHeight="1">
      <c r="A51" s="36" t="s">
        <v>63</v>
      </c>
      <c r="B51" s="37"/>
      <c r="C51" s="38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>
      <c r="A52" s="7"/>
    </row>
    <row r="53" spans="1:14">
      <c r="B53" s="8"/>
      <c r="C53" s="38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>
      <c r="B54" s="8"/>
      <c r="C54" s="388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</row>
    <row r="55" spans="1:14">
      <c r="B55" s="8"/>
      <c r="C55" s="388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</row>
    <row r="56" spans="1:14">
      <c r="B56" s="8"/>
      <c r="C56" s="389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</row>
    <row r="57" spans="1:14">
      <c r="B57" s="8"/>
      <c r="C57" s="389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</row>
    <row r="58" spans="1:14">
      <c r="B58" s="8"/>
      <c r="C58" s="389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</row>
    <row r="59" spans="1:14">
      <c r="B59" s="8"/>
      <c r="C59" s="389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</row>
    <row r="60" spans="1:14">
      <c r="B60" s="8"/>
      <c r="C60" s="389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</row>
    <row r="61" spans="1:14">
      <c r="B61" s="8"/>
      <c r="C61" s="389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</row>
    <row r="62" spans="1:14">
      <c r="B62" s="8"/>
      <c r="C62" s="389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</row>
    <row r="63" spans="1:14">
      <c r="B63" s="8"/>
      <c r="C63" s="389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</row>
    <row r="64" spans="1:14">
      <c r="B64" s="8"/>
      <c r="C64" s="389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</row>
    <row r="65" spans="2:14">
      <c r="B65" s="8"/>
      <c r="C65" s="389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</row>
    <row r="66" spans="2:14">
      <c r="B66" s="8"/>
      <c r="C66" s="389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</row>
    <row r="67" spans="2:14">
      <c r="B67" s="8"/>
      <c r="C67" s="389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</row>
    <row r="68" spans="2:14">
      <c r="B68" s="8"/>
      <c r="C68" s="38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>
      <c r="B69" s="8"/>
      <c r="C69" s="38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80" spans="2:14">
      <c r="C80" s="37"/>
    </row>
    <row r="81" spans="3:3">
      <c r="C81" s="37"/>
    </row>
    <row r="82" spans="3:3">
      <c r="C82" s="37"/>
    </row>
    <row r="83" spans="3:3">
      <c r="C83" s="37"/>
    </row>
    <row r="84" spans="3:3">
      <c r="C84" s="37"/>
    </row>
    <row r="85" spans="3:3">
      <c r="C85" s="37"/>
    </row>
    <row r="89" spans="3:3">
      <c r="C89" s="37"/>
    </row>
  </sheetData>
  <mergeCells count="13">
    <mergeCell ref="B3:B4"/>
    <mergeCell ref="C3:C4"/>
    <mergeCell ref="N3:N4"/>
    <mergeCell ref="D3:D4"/>
    <mergeCell ref="L3:L4"/>
    <mergeCell ref="M3:M4"/>
    <mergeCell ref="E3:E4"/>
    <mergeCell ref="F3:F4"/>
    <mergeCell ref="G3:G4"/>
    <mergeCell ref="J3:J4"/>
    <mergeCell ref="H3:H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Q35"/>
  <sheetViews>
    <sheetView view="pageBreakPreview" zoomScale="70" zoomScaleNormal="85" zoomScaleSheetLayoutView="70" workbookViewId="0">
      <pane xSplit="1" ySplit="4" topLeftCell="B5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4.25"/>
  <cols>
    <col min="1" max="1" width="55.5703125" style="324" customWidth="1"/>
    <col min="2" max="17" width="10.5703125" style="324" customWidth="1"/>
    <col min="18" max="16384" width="9.140625" style="324"/>
  </cols>
  <sheetData>
    <row r="1" spans="1:17" ht="15.75">
      <c r="A1" s="325" t="s">
        <v>1</v>
      </c>
      <c r="B1" s="326"/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7" ht="15" thickBot="1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7">
      <c r="A3" s="830"/>
      <c r="B3" s="832" t="s">
        <v>6</v>
      </c>
      <c r="C3" s="828" t="s">
        <v>7</v>
      </c>
      <c r="D3" s="828" t="s">
        <v>419</v>
      </c>
      <c r="E3" s="828" t="s">
        <v>501</v>
      </c>
      <c r="F3" s="834" t="s">
        <v>508</v>
      </c>
      <c r="G3" s="827" t="s">
        <v>508</v>
      </c>
      <c r="H3" s="825"/>
      <c r="I3" s="825"/>
      <c r="J3" s="821" t="s">
        <v>503</v>
      </c>
      <c r="K3" s="827" t="s">
        <v>508</v>
      </c>
      <c r="L3" s="825"/>
      <c r="M3" s="825"/>
      <c r="N3" s="825"/>
      <c r="O3" s="825" t="s">
        <v>503</v>
      </c>
      <c r="P3" s="825"/>
      <c r="Q3" s="826"/>
    </row>
    <row r="4" spans="1:17">
      <c r="A4" s="831"/>
      <c r="B4" s="833"/>
      <c r="C4" s="829"/>
      <c r="D4" s="829"/>
      <c r="E4" s="829"/>
      <c r="F4" s="835"/>
      <c r="G4" s="820" t="s">
        <v>11</v>
      </c>
      <c r="H4" s="794" t="s">
        <v>8</v>
      </c>
      <c r="I4" s="794" t="s">
        <v>9</v>
      </c>
      <c r="J4" s="794" t="s">
        <v>10</v>
      </c>
      <c r="K4" s="803" t="s">
        <v>638</v>
      </c>
      <c r="L4" s="779" t="s">
        <v>655</v>
      </c>
      <c r="M4" s="779" t="s">
        <v>656</v>
      </c>
      <c r="N4" s="779" t="s">
        <v>657</v>
      </c>
      <c r="O4" s="779" t="s">
        <v>712</v>
      </c>
      <c r="P4" s="779" t="s">
        <v>713</v>
      </c>
      <c r="Q4" s="780" t="s">
        <v>714</v>
      </c>
    </row>
    <row r="5" spans="1:17">
      <c r="A5" s="773"/>
      <c r="B5" s="774"/>
      <c r="C5" s="774"/>
      <c r="D5" s="774"/>
      <c r="E5" s="774"/>
      <c r="F5" s="775"/>
      <c r="G5" s="774"/>
      <c r="H5" s="774"/>
      <c r="I5" s="774"/>
      <c r="J5" s="776"/>
      <c r="K5" s="777"/>
      <c r="L5" s="774"/>
      <c r="M5" s="774"/>
      <c r="N5" s="774"/>
      <c r="O5" s="774"/>
      <c r="P5" s="774"/>
      <c r="Q5" s="778"/>
    </row>
    <row r="6" spans="1:17" ht="29.25" customHeight="1">
      <c r="A6" s="765" t="s">
        <v>12</v>
      </c>
      <c r="B6" s="783">
        <v>330456</v>
      </c>
      <c r="C6" s="783">
        <v>329571</v>
      </c>
      <c r="D6" s="783">
        <v>328109</v>
      </c>
      <c r="E6" s="783">
        <v>335521</v>
      </c>
      <c r="F6" s="788">
        <v>345166</v>
      </c>
      <c r="G6" s="783">
        <v>85511</v>
      </c>
      <c r="H6" s="783">
        <v>95050</v>
      </c>
      <c r="I6" s="783">
        <v>86844</v>
      </c>
      <c r="J6" s="788">
        <v>80077</v>
      </c>
      <c r="K6" s="784" t="s">
        <v>13</v>
      </c>
      <c r="L6" s="783" t="s">
        <v>13</v>
      </c>
      <c r="M6" s="783" t="s">
        <v>13</v>
      </c>
      <c r="N6" s="783" t="s">
        <v>13</v>
      </c>
      <c r="O6" s="783" t="s">
        <v>13</v>
      </c>
      <c r="P6" s="783" t="s">
        <v>13</v>
      </c>
      <c r="Q6" s="788" t="s">
        <v>13</v>
      </c>
    </row>
    <row r="7" spans="1:17" ht="29.25" customHeight="1">
      <c r="A7" s="766" t="s">
        <v>548</v>
      </c>
      <c r="B7" s="785">
        <v>-2.2000000000000002</v>
      </c>
      <c r="C7" s="822">
        <v>-1.1000000000000001</v>
      </c>
      <c r="D7" s="822">
        <v>-0.5</v>
      </c>
      <c r="E7" s="822">
        <v>2.2000000000000002</v>
      </c>
      <c r="F7" s="823">
        <v>3</v>
      </c>
      <c r="G7" s="785">
        <v>2.7</v>
      </c>
      <c r="H7" s="785">
        <v>3</v>
      </c>
      <c r="I7" s="785">
        <v>3.4</v>
      </c>
      <c r="J7" s="823">
        <v>2.5</v>
      </c>
      <c r="K7" s="802" t="s">
        <v>13</v>
      </c>
      <c r="L7" s="787" t="s">
        <v>13</v>
      </c>
      <c r="M7" s="787" t="s">
        <v>13</v>
      </c>
      <c r="N7" s="787" t="s">
        <v>13</v>
      </c>
      <c r="O7" s="787" t="s">
        <v>13</v>
      </c>
      <c r="P7" s="787" t="s">
        <v>13</v>
      </c>
      <c r="Q7" s="790" t="s">
        <v>13</v>
      </c>
    </row>
    <row r="8" spans="1:17" ht="29.25" customHeight="1">
      <c r="A8" s="765" t="s">
        <v>549</v>
      </c>
      <c r="B8" s="782">
        <v>-5.4</v>
      </c>
      <c r="C8" s="782">
        <v>-1.7</v>
      </c>
      <c r="D8" s="782">
        <v>1.2</v>
      </c>
      <c r="E8" s="782">
        <v>2.5</v>
      </c>
      <c r="F8" s="789">
        <v>5</v>
      </c>
      <c r="G8" s="782">
        <v>3.5</v>
      </c>
      <c r="H8" s="782">
        <v>1.9</v>
      </c>
      <c r="I8" s="782">
        <v>7.8</v>
      </c>
      <c r="J8" s="789">
        <v>2</v>
      </c>
      <c r="K8" s="781">
        <v>1.9</v>
      </c>
      <c r="L8" s="782">
        <v>1.8</v>
      </c>
      <c r="M8" s="782">
        <v>7</v>
      </c>
      <c r="N8" s="782">
        <v>15.1</v>
      </c>
      <c r="O8" s="782">
        <v>3.8</v>
      </c>
      <c r="P8" s="782">
        <v>2.5</v>
      </c>
      <c r="Q8" s="789">
        <v>-0.1</v>
      </c>
    </row>
    <row r="9" spans="1:17" ht="29.25" customHeight="1">
      <c r="A9" s="766" t="s">
        <v>550</v>
      </c>
      <c r="B9" s="797">
        <v>-4.4000000000000004</v>
      </c>
      <c r="C9" s="797">
        <v>-0.3</v>
      </c>
      <c r="D9" s="797">
        <v>0.4</v>
      </c>
      <c r="E9" s="797">
        <v>2.4</v>
      </c>
      <c r="F9" s="799">
        <v>4</v>
      </c>
      <c r="G9" s="797">
        <v>3.3</v>
      </c>
      <c r="H9" s="797">
        <v>4.7</v>
      </c>
      <c r="I9" s="797">
        <v>4.7</v>
      </c>
      <c r="J9" s="799">
        <v>5.4</v>
      </c>
      <c r="K9" s="798">
        <v>4.5</v>
      </c>
      <c r="L9" s="797">
        <v>5.3</v>
      </c>
      <c r="M9" s="797">
        <v>2.7</v>
      </c>
      <c r="N9" s="797">
        <v>5.7</v>
      </c>
      <c r="O9" s="797">
        <v>2.6</v>
      </c>
      <c r="P9" s="797">
        <v>5.6</v>
      </c>
      <c r="Q9" s="799">
        <v>7.2</v>
      </c>
    </row>
    <row r="10" spans="1:17" ht="29.25" customHeight="1">
      <c r="A10" s="765" t="s">
        <v>551</v>
      </c>
      <c r="B10" s="782">
        <v>-12</v>
      </c>
      <c r="C10" s="782">
        <v>-5</v>
      </c>
      <c r="D10" s="782">
        <v>-7.3</v>
      </c>
      <c r="E10" s="782">
        <v>-0.9</v>
      </c>
      <c r="F10" s="789">
        <v>2.8</v>
      </c>
      <c r="G10" s="782">
        <v>1.9</v>
      </c>
      <c r="H10" s="782">
        <v>2.1</v>
      </c>
      <c r="I10" s="782">
        <v>3.9</v>
      </c>
      <c r="J10" s="789">
        <v>3.6</v>
      </c>
      <c r="K10" s="781">
        <v>1.8</v>
      </c>
      <c r="L10" s="782">
        <v>1</v>
      </c>
      <c r="M10" s="782">
        <v>1.2</v>
      </c>
      <c r="N10" s="782">
        <v>8.8000000000000007</v>
      </c>
      <c r="O10" s="782">
        <v>-2.7</v>
      </c>
      <c r="P10" s="782">
        <v>2.6</v>
      </c>
      <c r="Q10" s="789">
        <v>3.4</v>
      </c>
    </row>
    <row r="11" spans="1:17" ht="29.25" customHeight="1">
      <c r="A11" s="766" t="s">
        <v>552</v>
      </c>
      <c r="B11" s="785">
        <v>4</v>
      </c>
      <c r="C11" s="785">
        <v>3.4</v>
      </c>
      <c r="D11" s="785">
        <v>2.6</v>
      </c>
      <c r="E11" s="785">
        <v>7.8</v>
      </c>
      <c r="F11" s="793">
        <v>9.1</v>
      </c>
      <c r="G11" s="785">
        <v>3.1</v>
      </c>
      <c r="H11" s="785">
        <v>10</v>
      </c>
      <c r="I11" s="785">
        <v>18.100000000000001</v>
      </c>
      <c r="J11" s="793">
        <v>0.5</v>
      </c>
      <c r="K11" s="786">
        <v>11.6</v>
      </c>
      <c r="L11" s="785">
        <v>15.9</v>
      </c>
      <c r="M11" s="785">
        <v>19.7</v>
      </c>
      <c r="N11" s="785">
        <v>25.6</v>
      </c>
      <c r="O11" s="785">
        <v>13.1</v>
      </c>
      <c r="P11" s="785">
        <v>11.4</v>
      </c>
      <c r="Q11" s="793">
        <v>-10.9</v>
      </c>
    </row>
    <row r="12" spans="1:17" ht="29.25" customHeight="1">
      <c r="A12" s="765" t="s">
        <v>553</v>
      </c>
      <c r="B12" s="782">
        <v>7</v>
      </c>
      <c r="C12" s="782">
        <v>0.5</v>
      </c>
      <c r="D12" s="782">
        <v>-2.7</v>
      </c>
      <c r="E12" s="782">
        <v>-3.8</v>
      </c>
      <c r="F12" s="789">
        <v>-4</v>
      </c>
      <c r="G12" s="782">
        <v>-5.6</v>
      </c>
      <c r="H12" s="782">
        <v>-4.3</v>
      </c>
      <c r="I12" s="782">
        <v>-1.8</v>
      </c>
      <c r="J12" s="789">
        <v>1.8</v>
      </c>
      <c r="K12" s="781">
        <v>-3</v>
      </c>
      <c r="L12" s="782">
        <v>-2.4</v>
      </c>
      <c r="M12" s="782">
        <v>-3.1</v>
      </c>
      <c r="N12" s="782">
        <v>-0.1</v>
      </c>
      <c r="O12" s="782">
        <v>1.8</v>
      </c>
      <c r="P12" s="782">
        <v>2.6</v>
      </c>
      <c r="Q12" s="789">
        <v>1.1000000000000001</v>
      </c>
    </row>
    <row r="13" spans="1:17" ht="29.25" customHeight="1">
      <c r="A13" s="766" t="s">
        <v>554</v>
      </c>
      <c r="B13" s="785">
        <v>3.4</v>
      </c>
      <c r="C13" s="785">
        <v>2.2000000000000002</v>
      </c>
      <c r="D13" s="785">
        <v>-0.2</v>
      </c>
      <c r="E13" s="785">
        <v>-0.5</v>
      </c>
      <c r="F13" s="793">
        <v>-1.1000000000000001</v>
      </c>
      <c r="G13" s="785">
        <v>-1.7</v>
      </c>
      <c r="H13" s="785">
        <v>-1.3</v>
      </c>
      <c r="I13" s="785">
        <v>-0.2</v>
      </c>
      <c r="J13" s="793">
        <v>1.1000000000000001</v>
      </c>
      <c r="K13" s="786">
        <v>-0.9</v>
      </c>
      <c r="L13" s="785">
        <v>-0.5</v>
      </c>
      <c r="M13" s="785">
        <v>-0.2</v>
      </c>
      <c r="N13" s="785">
        <v>0.2</v>
      </c>
      <c r="O13" s="785">
        <v>0.9</v>
      </c>
      <c r="P13" s="785">
        <v>1.4</v>
      </c>
      <c r="Q13" s="793">
        <v>1.1000000000000001</v>
      </c>
    </row>
    <row r="14" spans="1:17" ht="29.25" customHeight="1">
      <c r="A14" s="765" t="s">
        <v>639</v>
      </c>
      <c r="B14" s="783">
        <v>1395111</v>
      </c>
      <c r="C14" s="783">
        <v>1364298</v>
      </c>
      <c r="D14" s="783">
        <v>1342149</v>
      </c>
      <c r="E14" s="783">
        <v>1356568</v>
      </c>
      <c r="F14" s="819">
        <v>1390418</v>
      </c>
      <c r="G14" s="783">
        <v>1391199</v>
      </c>
      <c r="H14" s="783">
        <v>1425740</v>
      </c>
      <c r="I14" s="783">
        <v>1388842</v>
      </c>
      <c r="J14" s="788">
        <v>1333641</v>
      </c>
      <c r="K14" s="784">
        <v>1415588</v>
      </c>
      <c r="L14" s="783">
        <v>1406461</v>
      </c>
      <c r="M14" s="783">
        <v>1387370</v>
      </c>
      <c r="N14" s="783">
        <v>1372696</v>
      </c>
      <c r="O14" s="783">
        <v>1342521</v>
      </c>
      <c r="P14" s="783">
        <v>1327059</v>
      </c>
      <c r="Q14" s="788">
        <v>1331343</v>
      </c>
    </row>
    <row r="15" spans="1:17" ht="29.25" customHeight="1">
      <c r="A15" s="766" t="s">
        <v>555</v>
      </c>
      <c r="B15" s="787">
        <v>324323</v>
      </c>
      <c r="C15" s="787">
        <v>345112</v>
      </c>
      <c r="D15" s="787">
        <v>328187</v>
      </c>
      <c r="E15" s="787">
        <v>285906</v>
      </c>
      <c r="F15" s="790">
        <v>241860</v>
      </c>
      <c r="G15" s="787">
        <v>235470</v>
      </c>
      <c r="H15" s="787">
        <v>214085</v>
      </c>
      <c r="I15" s="787">
        <v>231529</v>
      </c>
      <c r="J15" s="790">
        <v>235712</v>
      </c>
      <c r="K15" s="802">
        <v>211827</v>
      </c>
      <c r="L15" s="787">
        <v>225703</v>
      </c>
      <c r="M15" s="787">
        <v>232267</v>
      </c>
      <c r="N15" s="787">
        <v>236617</v>
      </c>
      <c r="O15" s="787">
        <v>244134</v>
      </c>
      <c r="P15" s="787">
        <v>238934</v>
      </c>
      <c r="Q15" s="790">
        <v>224068</v>
      </c>
    </row>
    <row r="16" spans="1:17" ht="29.25" customHeight="1">
      <c r="A16" s="765" t="s">
        <v>640</v>
      </c>
      <c r="B16" s="782">
        <v>18.899999999999999</v>
      </c>
      <c r="C16" s="782">
        <v>20.2</v>
      </c>
      <c r="D16" s="782">
        <v>19.600000000000001</v>
      </c>
      <c r="E16" s="782">
        <v>17.399999999999999</v>
      </c>
      <c r="F16" s="789">
        <v>14.8</v>
      </c>
      <c r="G16" s="782">
        <v>14.5</v>
      </c>
      <c r="H16" s="782">
        <v>13.1</v>
      </c>
      <c r="I16" s="782">
        <v>14.3</v>
      </c>
      <c r="J16" s="789">
        <v>15</v>
      </c>
      <c r="K16" s="781">
        <v>13</v>
      </c>
      <c r="L16" s="782">
        <v>13.8</v>
      </c>
      <c r="M16" s="782">
        <v>14.3</v>
      </c>
      <c r="N16" s="782">
        <v>14.7</v>
      </c>
      <c r="O16" s="782">
        <v>15.4</v>
      </c>
      <c r="P16" s="782">
        <v>15.3</v>
      </c>
      <c r="Q16" s="789">
        <v>14.4</v>
      </c>
    </row>
    <row r="17" spans="1:17" ht="29.25" customHeight="1">
      <c r="A17" s="766" t="s">
        <v>556</v>
      </c>
      <c r="B17" s="785">
        <v>15.9</v>
      </c>
      <c r="C17" s="785">
        <v>17.3</v>
      </c>
      <c r="D17" s="785">
        <v>17.3</v>
      </c>
      <c r="E17" s="785">
        <v>16.2</v>
      </c>
      <c r="F17" s="793">
        <v>13.1</v>
      </c>
      <c r="G17" s="785">
        <v>12.8</v>
      </c>
      <c r="H17" s="785">
        <v>10.9</v>
      </c>
      <c r="I17" s="785">
        <v>13.4</v>
      </c>
      <c r="J17" s="793">
        <v>14.1</v>
      </c>
      <c r="K17" s="786" t="s">
        <v>13</v>
      </c>
      <c r="L17" s="785" t="s">
        <v>13</v>
      </c>
      <c r="M17" s="785" t="s">
        <v>13</v>
      </c>
      <c r="N17" s="785" t="s">
        <v>13</v>
      </c>
      <c r="O17" s="785" t="s">
        <v>13</v>
      </c>
      <c r="P17" s="785" t="s">
        <v>13</v>
      </c>
      <c r="Q17" s="793" t="s">
        <v>13</v>
      </c>
    </row>
    <row r="18" spans="1:17" ht="29.25" customHeight="1">
      <c r="A18" s="765" t="s">
        <v>641</v>
      </c>
      <c r="B18" s="783">
        <v>7875</v>
      </c>
      <c r="C18" s="783">
        <v>7939</v>
      </c>
      <c r="D18" s="783">
        <v>7953</v>
      </c>
      <c r="E18" s="783">
        <v>8055</v>
      </c>
      <c r="F18" s="788">
        <v>7752</v>
      </c>
      <c r="G18" s="783">
        <v>7746</v>
      </c>
      <c r="H18" s="783">
        <v>7685</v>
      </c>
      <c r="I18" s="783">
        <v>7824</v>
      </c>
      <c r="J18" s="788">
        <v>7983</v>
      </c>
      <c r="K18" s="784">
        <v>7644</v>
      </c>
      <c r="L18" s="783">
        <v>7681</v>
      </c>
      <c r="M18" s="783">
        <v>7959</v>
      </c>
      <c r="N18" s="783">
        <v>7831</v>
      </c>
      <c r="O18" s="783">
        <v>7911</v>
      </c>
      <c r="P18" s="783">
        <v>7930</v>
      </c>
      <c r="Q18" s="788">
        <v>8109</v>
      </c>
    </row>
    <row r="19" spans="1:17" ht="29.25" customHeight="1">
      <c r="A19" s="772" t="s">
        <v>642</v>
      </c>
      <c r="B19" s="785">
        <v>1</v>
      </c>
      <c r="C19" s="785">
        <v>0.8</v>
      </c>
      <c r="D19" s="785">
        <v>0.2</v>
      </c>
      <c r="E19" s="785">
        <v>1.3</v>
      </c>
      <c r="F19" s="793">
        <v>1.9</v>
      </c>
      <c r="G19" s="785">
        <v>1.5</v>
      </c>
      <c r="H19" s="785">
        <v>1.7</v>
      </c>
      <c r="I19" s="785">
        <v>1.7</v>
      </c>
      <c r="J19" s="793">
        <v>2.9</v>
      </c>
      <c r="K19" s="786">
        <v>1.8</v>
      </c>
      <c r="L19" s="785">
        <v>0.9</v>
      </c>
      <c r="M19" s="785">
        <v>2.5</v>
      </c>
      <c r="N19" s="785">
        <v>1.7</v>
      </c>
      <c r="O19" s="785">
        <v>2.6</v>
      </c>
      <c r="P19" s="785">
        <v>2.5</v>
      </c>
      <c r="Q19" s="793">
        <v>3.6</v>
      </c>
    </row>
    <row r="20" spans="1:17" ht="29.25" customHeight="1">
      <c r="A20" s="765" t="s">
        <v>557</v>
      </c>
      <c r="B20" s="795">
        <v>7.52</v>
      </c>
      <c r="C20" s="795">
        <v>7.57</v>
      </c>
      <c r="D20" s="795">
        <v>7.63</v>
      </c>
      <c r="E20" s="795">
        <v>7.61</v>
      </c>
      <c r="F20" s="791">
        <v>7.53</v>
      </c>
      <c r="G20" s="795">
        <v>7.5</v>
      </c>
      <c r="H20" s="795">
        <v>7.49</v>
      </c>
      <c r="I20" s="795">
        <v>7.52</v>
      </c>
      <c r="J20" s="791">
        <v>7.47</v>
      </c>
      <c r="K20" s="804">
        <v>7.49</v>
      </c>
      <c r="L20" s="795">
        <v>7.5</v>
      </c>
      <c r="M20" s="795">
        <v>7.51</v>
      </c>
      <c r="N20" s="795">
        <v>7.53</v>
      </c>
      <c r="O20" s="795">
        <v>7.53</v>
      </c>
      <c r="P20" s="795">
        <v>7.45</v>
      </c>
      <c r="Q20" s="791">
        <v>7.42</v>
      </c>
    </row>
    <row r="21" spans="1:17" ht="29.25" customHeight="1">
      <c r="A21" s="766" t="s">
        <v>558</v>
      </c>
      <c r="B21" s="796">
        <v>5.85</v>
      </c>
      <c r="C21" s="796">
        <v>5.71</v>
      </c>
      <c r="D21" s="796">
        <v>5.75</v>
      </c>
      <c r="E21" s="796">
        <v>6.86</v>
      </c>
      <c r="F21" s="792">
        <v>6.8</v>
      </c>
      <c r="G21" s="796">
        <v>6.64</v>
      </c>
      <c r="H21" s="796">
        <v>6.71</v>
      </c>
      <c r="I21" s="796">
        <v>6.96</v>
      </c>
      <c r="J21" s="792">
        <v>7.02</v>
      </c>
      <c r="K21" s="805">
        <v>6.68</v>
      </c>
      <c r="L21" s="796">
        <v>6.8</v>
      </c>
      <c r="M21" s="796">
        <v>6.95</v>
      </c>
      <c r="N21" s="796">
        <v>7.14</v>
      </c>
      <c r="O21" s="796">
        <v>7.1</v>
      </c>
      <c r="P21" s="796">
        <v>7</v>
      </c>
      <c r="Q21" s="792">
        <v>6.95</v>
      </c>
    </row>
    <row r="22" spans="1:17" ht="29.25" customHeight="1">
      <c r="A22" s="769" t="s">
        <v>559</v>
      </c>
      <c r="B22" s="810">
        <v>1.6</v>
      </c>
      <c r="C22" s="810">
        <v>0.3</v>
      </c>
      <c r="D22" s="810">
        <v>9</v>
      </c>
      <c r="E22" s="810">
        <v>11</v>
      </c>
      <c r="F22" s="811">
        <v>5.7</v>
      </c>
      <c r="G22" s="810">
        <v>3.4</v>
      </c>
      <c r="H22" s="810">
        <v>2.2000000000000002</v>
      </c>
      <c r="I22" s="810">
        <v>12.6</v>
      </c>
      <c r="J22" s="811">
        <v>22.1</v>
      </c>
      <c r="K22" s="812">
        <v>0.8</v>
      </c>
      <c r="L22" s="810">
        <v>6.5</v>
      </c>
      <c r="M22" s="810">
        <v>6.2</v>
      </c>
      <c r="N22" s="810">
        <v>27.3</v>
      </c>
      <c r="O22" s="810">
        <v>28.7</v>
      </c>
      <c r="P22" s="810">
        <v>14.2</v>
      </c>
      <c r="Q22" s="811">
        <v>24.4</v>
      </c>
    </row>
    <row r="23" spans="1:17" ht="29.25" customHeight="1">
      <c r="A23" s="768" t="s">
        <v>560</v>
      </c>
      <c r="B23" s="797">
        <v>0.7</v>
      </c>
      <c r="C23" s="797">
        <v>2.6</v>
      </c>
      <c r="D23" s="797">
        <v>4.5</v>
      </c>
      <c r="E23" s="797">
        <v>7.7</v>
      </c>
      <c r="F23" s="799">
        <v>5.5</v>
      </c>
      <c r="G23" s="797">
        <v>5.6</v>
      </c>
      <c r="H23" s="797">
        <v>2.2999999999999998</v>
      </c>
      <c r="I23" s="797">
        <v>10</v>
      </c>
      <c r="J23" s="799">
        <v>13.9</v>
      </c>
      <c r="K23" s="798">
        <v>2.2999999999999998</v>
      </c>
      <c r="L23" s="797">
        <v>0.7</v>
      </c>
      <c r="M23" s="797">
        <v>8.8000000000000007</v>
      </c>
      <c r="N23" s="797">
        <v>21.4</v>
      </c>
      <c r="O23" s="797">
        <v>15.9</v>
      </c>
      <c r="P23" s="797">
        <v>7.1</v>
      </c>
      <c r="Q23" s="799">
        <v>18.600000000000001</v>
      </c>
    </row>
    <row r="24" spans="1:17" ht="29.25" customHeight="1">
      <c r="A24" s="770" t="s">
        <v>14</v>
      </c>
      <c r="B24" s="813">
        <v>-21</v>
      </c>
      <c r="C24" s="813">
        <v>443</v>
      </c>
      <c r="D24" s="813">
        <v>887</v>
      </c>
      <c r="E24" s="813">
        <v>2099</v>
      </c>
      <c r="F24" s="814">
        <v>1169</v>
      </c>
      <c r="G24" s="813">
        <v>99</v>
      </c>
      <c r="H24" s="813">
        <v>3349</v>
      </c>
      <c r="I24" s="813">
        <v>-697</v>
      </c>
      <c r="J24" s="814" t="s">
        <v>13</v>
      </c>
      <c r="K24" s="815" t="s">
        <v>13</v>
      </c>
      <c r="L24" s="813" t="s">
        <v>13</v>
      </c>
      <c r="M24" s="813" t="s">
        <v>13</v>
      </c>
      <c r="N24" s="813" t="s">
        <v>13</v>
      </c>
      <c r="O24" s="813" t="s">
        <v>13</v>
      </c>
      <c r="P24" s="813" t="s">
        <v>13</v>
      </c>
      <c r="Q24" s="814" t="s">
        <v>13</v>
      </c>
    </row>
    <row r="25" spans="1:17" ht="29.25" customHeight="1">
      <c r="A25" s="767" t="s">
        <v>15</v>
      </c>
      <c r="B25" s="797">
        <v>0</v>
      </c>
      <c r="C25" s="797">
        <v>1</v>
      </c>
      <c r="D25" s="797">
        <v>2.1</v>
      </c>
      <c r="E25" s="797">
        <v>4.8</v>
      </c>
      <c r="F25" s="799">
        <v>2.6</v>
      </c>
      <c r="G25" s="797">
        <v>4.3</v>
      </c>
      <c r="H25" s="797">
        <v>3.1</v>
      </c>
      <c r="I25" s="797">
        <v>2.6</v>
      </c>
      <c r="J25" s="799" t="s">
        <v>13</v>
      </c>
      <c r="K25" s="806" t="s">
        <v>13</v>
      </c>
      <c r="L25" s="801" t="s">
        <v>13</v>
      </c>
      <c r="M25" s="801" t="s">
        <v>13</v>
      </c>
      <c r="N25" s="801" t="s">
        <v>13</v>
      </c>
      <c r="O25" s="801" t="s">
        <v>13</v>
      </c>
      <c r="P25" s="801" t="s">
        <v>13</v>
      </c>
      <c r="Q25" s="800" t="s">
        <v>13</v>
      </c>
    </row>
    <row r="26" spans="1:17" ht="29.25" customHeight="1">
      <c r="A26" s="770" t="s">
        <v>561</v>
      </c>
      <c r="B26" s="813">
        <v>11236</v>
      </c>
      <c r="C26" s="813">
        <v>12908</v>
      </c>
      <c r="D26" s="813">
        <v>12688</v>
      </c>
      <c r="E26" s="813">
        <v>13707</v>
      </c>
      <c r="F26" s="814">
        <v>13514</v>
      </c>
      <c r="G26" s="813">
        <v>12936</v>
      </c>
      <c r="H26" s="813">
        <v>13039</v>
      </c>
      <c r="I26" s="813">
        <v>13514</v>
      </c>
      <c r="J26" s="814">
        <v>16072</v>
      </c>
      <c r="K26" s="815">
        <v>13039</v>
      </c>
      <c r="L26" s="813">
        <v>12993</v>
      </c>
      <c r="M26" s="813">
        <v>13971</v>
      </c>
      <c r="N26" s="813">
        <v>13514</v>
      </c>
      <c r="O26" s="813">
        <v>14596</v>
      </c>
      <c r="P26" s="813">
        <v>14130</v>
      </c>
      <c r="Q26" s="814">
        <v>16072</v>
      </c>
    </row>
    <row r="27" spans="1:17" ht="29.25" customHeight="1">
      <c r="A27" s="767" t="s">
        <v>562</v>
      </c>
      <c r="B27" s="801">
        <v>45297</v>
      </c>
      <c r="C27" s="801">
        <v>45803</v>
      </c>
      <c r="D27" s="801">
        <v>46416</v>
      </c>
      <c r="E27" s="801">
        <v>45384</v>
      </c>
      <c r="F27" s="800">
        <v>41668</v>
      </c>
      <c r="G27" s="801">
        <v>43440</v>
      </c>
      <c r="H27" s="801">
        <v>42435</v>
      </c>
      <c r="I27" s="801">
        <v>41668</v>
      </c>
      <c r="J27" s="800" t="s">
        <v>13</v>
      </c>
      <c r="K27" s="806">
        <v>42435</v>
      </c>
      <c r="L27" s="801">
        <v>42582</v>
      </c>
      <c r="M27" s="801">
        <v>43806</v>
      </c>
      <c r="N27" s="801">
        <v>41668</v>
      </c>
      <c r="O27" s="801">
        <v>42120</v>
      </c>
      <c r="P27" s="801">
        <v>42019</v>
      </c>
      <c r="Q27" s="800" t="s">
        <v>13</v>
      </c>
    </row>
    <row r="28" spans="1:17" ht="29.25" customHeight="1">
      <c r="A28" s="770" t="s">
        <v>563</v>
      </c>
      <c r="B28" s="810">
        <v>103.2</v>
      </c>
      <c r="C28" s="810">
        <v>105.3</v>
      </c>
      <c r="D28" s="810">
        <v>108</v>
      </c>
      <c r="E28" s="810">
        <v>103</v>
      </c>
      <c r="F28" s="811">
        <v>90.9</v>
      </c>
      <c r="G28" s="810">
        <v>96.9</v>
      </c>
      <c r="H28" s="810">
        <v>93.6</v>
      </c>
      <c r="I28" s="810">
        <v>90.9</v>
      </c>
      <c r="J28" s="811" t="s">
        <v>13</v>
      </c>
      <c r="K28" s="812">
        <v>93.6</v>
      </c>
      <c r="L28" s="810">
        <v>93</v>
      </c>
      <c r="M28" s="810">
        <v>95.6</v>
      </c>
      <c r="N28" s="810">
        <v>90.9</v>
      </c>
      <c r="O28" s="810">
        <v>91.1</v>
      </c>
      <c r="P28" s="810">
        <v>90.7</v>
      </c>
      <c r="Q28" s="811" t="s">
        <v>13</v>
      </c>
    </row>
    <row r="29" spans="1:17" ht="29.25" customHeight="1">
      <c r="A29" s="767" t="s">
        <v>564</v>
      </c>
      <c r="B29" s="801">
        <v>103254</v>
      </c>
      <c r="C29" s="801">
        <v>113676</v>
      </c>
      <c r="D29" s="801">
        <v>120314</v>
      </c>
      <c r="E29" s="801">
        <v>124652</v>
      </c>
      <c r="F29" s="800">
        <v>126153</v>
      </c>
      <c r="G29" s="801">
        <v>125020</v>
      </c>
      <c r="H29" s="801">
        <v>127730</v>
      </c>
      <c r="I29" s="801">
        <v>126153</v>
      </c>
      <c r="J29" s="800">
        <v>130123</v>
      </c>
      <c r="K29" s="806">
        <v>127730</v>
      </c>
      <c r="L29" s="801">
        <v>126848</v>
      </c>
      <c r="M29" s="801">
        <v>126558</v>
      </c>
      <c r="N29" s="801">
        <v>126153</v>
      </c>
      <c r="O29" s="801">
        <v>125684</v>
      </c>
      <c r="P29" s="801">
        <v>128869</v>
      </c>
      <c r="Q29" s="800">
        <v>130123</v>
      </c>
    </row>
    <row r="30" spans="1:17" ht="29.25" customHeight="1">
      <c r="A30" s="770" t="s">
        <v>565</v>
      </c>
      <c r="B30" s="810">
        <v>-2.4</v>
      </c>
      <c r="C30" s="810">
        <v>0.9</v>
      </c>
      <c r="D30" s="810">
        <v>-2.2999999999999998</v>
      </c>
      <c r="E30" s="810">
        <v>-2</v>
      </c>
      <c r="F30" s="811">
        <v>-6</v>
      </c>
      <c r="G30" s="810">
        <v>-4.8</v>
      </c>
      <c r="H30" s="810">
        <v>-6.4</v>
      </c>
      <c r="I30" s="810">
        <v>-6</v>
      </c>
      <c r="J30" s="811">
        <v>-3.4</v>
      </c>
      <c r="K30" s="812">
        <v>-6.4</v>
      </c>
      <c r="L30" s="810">
        <v>-5.9</v>
      </c>
      <c r="M30" s="810">
        <v>-5.5</v>
      </c>
      <c r="N30" s="810">
        <v>-6</v>
      </c>
      <c r="O30" s="810">
        <v>-6.4</v>
      </c>
      <c r="P30" s="810">
        <v>-5.5</v>
      </c>
      <c r="Q30" s="811">
        <v>-3.4</v>
      </c>
    </row>
    <row r="31" spans="1:17" ht="29.25" customHeight="1">
      <c r="A31" s="767" t="s">
        <v>566</v>
      </c>
      <c r="B31" s="807">
        <v>1.25</v>
      </c>
      <c r="C31" s="807">
        <v>0.75</v>
      </c>
      <c r="D31" s="807">
        <v>0.28000000000000003</v>
      </c>
      <c r="E31" s="807">
        <v>0.43</v>
      </c>
      <c r="F31" s="808">
        <v>0.4</v>
      </c>
      <c r="G31" s="807" t="s">
        <v>13</v>
      </c>
      <c r="H31" s="807" t="s">
        <v>13</v>
      </c>
      <c r="I31" s="807" t="s">
        <v>13</v>
      </c>
      <c r="J31" s="808">
        <v>0.2</v>
      </c>
      <c r="K31" s="809" t="s">
        <v>13</v>
      </c>
      <c r="L31" s="807" t="s">
        <v>13</v>
      </c>
      <c r="M31" s="807" t="s">
        <v>13</v>
      </c>
      <c r="N31" s="807" t="s">
        <v>13</v>
      </c>
      <c r="O31" s="807">
        <v>0.2</v>
      </c>
      <c r="P31" s="807" t="s">
        <v>13</v>
      </c>
      <c r="Q31" s="808" t="s">
        <v>13</v>
      </c>
    </row>
    <row r="32" spans="1:17" ht="29.25" customHeight="1" thickBot="1">
      <c r="A32" s="771" t="s">
        <v>567</v>
      </c>
      <c r="B32" s="816">
        <v>3.43</v>
      </c>
      <c r="C32" s="816">
        <v>1.51</v>
      </c>
      <c r="D32" s="816">
        <v>0.97</v>
      </c>
      <c r="E32" s="816">
        <v>1.23</v>
      </c>
      <c r="F32" s="817">
        <v>0.86</v>
      </c>
      <c r="G32" s="816">
        <v>0.81</v>
      </c>
      <c r="H32" s="816">
        <v>0.83</v>
      </c>
      <c r="I32" s="816">
        <v>0.87</v>
      </c>
      <c r="J32" s="817">
        <v>0.65</v>
      </c>
      <c r="K32" s="818">
        <v>0.87</v>
      </c>
      <c r="L32" s="816">
        <v>0.88</v>
      </c>
      <c r="M32" s="816">
        <v>0.88</v>
      </c>
      <c r="N32" s="816">
        <v>0.86</v>
      </c>
      <c r="O32" s="816">
        <v>0.71</v>
      </c>
      <c r="P32" s="816">
        <v>0.63</v>
      </c>
      <c r="Q32" s="817">
        <v>0.61</v>
      </c>
    </row>
    <row r="33" spans="1:17">
      <c r="A33" s="748"/>
      <c r="B33" s="748"/>
      <c r="C33" s="748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</row>
    <row r="34" spans="1:17" ht="16.5">
      <c r="A34" s="629" t="s">
        <v>643</v>
      </c>
      <c r="B34" s="748"/>
      <c r="C34" s="748"/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</row>
    <row r="35" spans="1:17">
      <c r="A35" s="1" t="s">
        <v>16</v>
      </c>
      <c r="B35" s="748"/>
      <c r="C35" s="748"/>
      <c r="D35" s="748"/>
      <c r="E35" s="748"/>
      <c r="F35" s="748"/>
      <c r="G35" s="748"/>
      <c r="H35" s="748"/>
      <c r="I35" s="749"/>
      <c r="J35" s="749"/>
      <c r="K35" s="749"/>
      <c r="L35" s="749"/>
      <c r="M35" s="749"/>
      <c r="N35" s="749"/>
      <c r="O35" s="748"/>
      <c r="P35" s="748"/>
      <c r="Q35" s="748"/>
    </row>
  </sheetData>
  <mergeCells count="9">
    <mergeCell ref="O3:Q3"/>
    <mergeCell ref="K3:N3"/>
    <mergeCell ref="G3:I3"/>
    <mergeCell ref="D3:D4"/>
    <mergeCell ref="A3:A4"/>
    <mergeCell ref="B3:B4"/>
    <mergeCell ref="C3:C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54"/>
  <sheetViews>
    <sheetView view="pageBreakPreview" zoomScale="85" zoomScaleNormal="85" zoomScaleSheetLayoutView="85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2.75"/>
  <cols>
    <col min="1" max="1" width="6.85546875" style="37" customWidth="1"/>
    <col min="2" max="2" width="65.5703125" style="37" customWidth="1"/>
    <col min="3" max="12" width="15.85546875" style="134" customWidth="1"/>
    <col min="13" max="16384" width="9.140625" style="37"/>
  </cols>
  <sheetData>
    <row r="1" spans="1:12" ht="15.75">
      <c r="A1" s="213" t="s">
        <v>494</v>
      </c>
      <c r="B1" s="226"/>
    </row>
    <row r="2" spans="1:12" s="235" customFormat="1" ht="13.5" thickBot="1">
      <c r="A2" s="233"/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s="8" customFormat="1" ht="12.75" customHeight="1">
      <c r="A3" s="10"/>
      <c r="B3" s="858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2" s="8" customFormat="1" ht="13.5" customHeight="1" thickBot="1">
      <c r="A4" s="11"/>
      <c r="B4" s="872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2" s="53" customFormat="1" ht="11.25" customHeight="1">
      <c r="A5" s="12"/>
      <c r="B5" s="65"/>
      <c r="C5" s="236"/>
      <c r="D5" s="236"/>
      <c r="E5" s="236"/>
      <c r="F5" s="236"/>
      <c r="G5" s="236"/>
      <c r="H5" s="236"/>
      <c r="I5" s="236"/>
      <c r="J5" s="236"/>
      <c r="K5" s="236"/>
      <c r="L5" s="548"/>
    </row>
    <row r="6" spans="1:12" s="228" customFormat="1" ht="16.5" customHeight="1">
      <c r="A6" s="15">
        <v>1</v>
      </c>
      <c r="B6" s="237" t="s">
        <v>22</v>
      </c>
      <c r="C6" s="371">
        <v>128675245</v>
      </c>
      <c r="D6" s="371">
        <v>29664828</v>
      </c>
      <c r="E6" s="371">
        <v>35799569</v>
      </c>
      <c r="F6" s="371">
        <v>36204823</v>
      </c>
      <c r="G6" s="371">
        <v>34436749</v>
      </c>
      <c r="H6" s="371">
        <v>136105969</v>
      </c>
      <c r="I6" s="371">
        <v>30624941</v>
      </c>
      <c r="J6" s="371">
        <v>11848009</v>
      </c>
      <c r="K6" s="371">
        <v>8912205</v>
      </c>
      <c r="L6" s="372">
        <v>9864727</v>
      </c>
    </row>
    <row r="7" spans="1:12" s="230" customFormat="1" ht="16.5" customHeight="1">
      <c r="A7" s="17">
        <v>11</v>
      </c>
      <c r="B7" s="238" t="s">
        <v>386</v>
      </c>
      <c r="C7" s="377">
        <v>68280769</v>
      </c>
      <c r="D7" s="377">
        <v>15548906</v>
      </c>
      <c r="E7" s="377">
        <v>18893447</v>
      </c>
      <c r="F7" s="377">
        <v>19743428</v>
      </c>
      <c r="G7" s="377">
        <v>17772751</v>
      </c>
      <c r="H7" s="377">
        <v>71958532</v>
      </c>
      <c r="I7" s="377">
        <v>15780778</v>
      </c>
      <c r="J7" s="377">
        <v>6169966</v>
      </c>
      <c r="K7" s="377">
        <v>4320918</v>
      </c>
      <c r="L7" s="378">
        <v>5289894</v>
      </c>
    </row>
    <row r="8" spans="1:12" s="230" customFormat="1" ht="16.5" customHeight="1">
      <c r="A8" s="20">
        <v>111</v>
      </c>
      <c r="B8" s="48" t="s">
        <v>387</v>
      </c>
      <c r="C8" s="375">
        <v>8312198</v>
      </c>
      <c r="D8" s="375">
        <v>2312983</v>
      </c>
      <c r="E8" s="375">
        <v>3121890</v>
      </c>
      <c r="F8" s="375">
        <v>1874695</v>
      </c>
      <c r="G8" s="375">
        <v>2110408</v>
      </c>
      <c r="H8" s="375">
        <v>9419976</v>
      </c>
      <c r="I8" s="375">
        <v>2343230</v>
      </c>
      <c r="J8" s="375">
        <v>761488</v>
      </c>
      <c r="K8" s="375">
        <v>756432</v>
      </c>
      <c r="L8" s="376">
        <v>825310</v>
      </c>
    </row>
    <row r="9" spans="1:12" s="230" customFormat="1" ht="16.5" customHeight="1">
      <c r="A9" s="20">
        <v>113</v>
      </c>
      <c r="B9" s="239" t="s">
        <v>27</v>
      </c>
      <c r="C9" s="375">
        <v>172368</v>
      </c>
      <c r="D9" s="375">
        <v>40768</v>
      </c>
      <c r="E9" s="375">
        <v>47614</v>
      </c>
      <c r="F9" s="375">
        <v>43958</v>
      </c>
      <c r="G9" s="375">
        <v>51800</v>
      </c>
      <c r="H9" s="375">
        <v>184140</v>
      </c>
      <c r="I9" s="375">
        <v>0</v>
      </c>
      <c r="J9" s="375">
        <v>0</v>
      </c>
      <c r="K9" s="375">
        <v>0</v>
      </c>
      <c r="L9" s="376">
        <v>0</v>
      </c>
    </row>
    <row r="10" spans="1:12" s="230" customFormat="1">
      <c r="A10" s="20">
        <v>114</v>
      </c>
      <c r="B10" s="390" t="s">
        <v>388</v>
      </c>
      <c r="C10" s="375">
        <v>59090678</v>
      </c>
      <c r="D10" s="375">
        <v>13023241</v>
      </c>
      <c r="E10" s="375">
        <v>15554407</v>
      </c>
      <c r="F10" s="375">
        <v>17636844</v>
      </c>
      <c r="G10" s="375">
        <v>15451507</v>
      </c>
      <c r="H10" s="375">
        <v>61665999</v>
      </c>
      <c r="I10" s="375">
        <v>13286947</v>
      </c>
      <c r="J10" s="375">
        <v>5365359</v>
      </c>
      <c r="K10" s="375">
        <v>3516504</v>
      </c>
      <c r="L10" s="376">
        <v>4405084</v>
      </c>
    </row>
    <row r="11" spans="1:12" s="230" customFormat="1" ht="16.5" customHeight="1">
      <c r="A11" s="20">
        <v>1141</v>
      </c>
      <c r="B11" s="240" t="s">
        <v>389</v>
      </c>
      <c r="C11" s="375">
        <v>43746891</v>
      </c>
      <c r="D11" s="375">
        <v>9636107</v>
      </c>
      <c r="E11" s="375">
        <v>10918948</v>
      </c>
      <c r="F11" s="375">
        <v>13346929</v>
      </c>
      <c r="G11" s="375">
        <v>11510444</v>
      </c>
      <c r="H11" s="375">
        <v>45412428</v>
      </c>
      <c r="I11" s="375">
        <v>9953321</v>
      </c>
      <c r="J11" s="375">
        <v>4095210</v>
      </c>
      <c r="K11" s="375">
        <v>2527698</v>
      </c>
      <c r="L11" s="376">
        <v>3330413</v>
      </c>
    </row>
    <row r="12" spans="1:12" s="230" customFormat="1" ht="16.5" customHeight="1">
      <c r="A12" s="20">
        <v>11411</v>
      </c>
      <c r="B12" s="241" t="s">
        <v>30</v>
      </c>
      <c r="C12" s="375">
        <v>43577753</v>
      </c>
      <c r="D12" s="375">
        <v>9587931</v>
      </c>
      <c r="E12" s="375">
        <v>10869387</v>
      </c>
      <c r="F12" s="375">
        <v>13301859</v>
      </c>
      <c r="G12" s="375">
        <v>11459290</v>
      </c>
      <c r="H12" s="375">
        <v>45218467</v>
      </c>
      <c r="I12" s="375">
        <v>9903633</v>
      </c>
      <c r="J12" s="375">
        <v>4080199</v>
      </c>
      <c r="K12" s="375">
        <v>2511879</v>
      </c>
      <c r="L12" s="376">
        <v>3311555</v>
      </c>
    </row>
    <row r="13" spans="1:12" s="230" customFormat="1" ht="16.5" customHeight="1">
      <c r="A13" s="20">
        <v>11412</v>
      </c>
      <c r="B13" s="241" t="s">
        <v>31</v>
      </c>
      <c r="C13" s="375">
        <v>169138</v>
      </c>
      <c r="D13" s="375">
        <v>48176</v>
      </c>
      <c r="E13" s="375">
        <v>49561</v>
      </c>
      <c r="F13" s="375">
        <v>45070</v>
      </c>
      <c r="G13" s="375">
        <v>51154</v>
      </c>
      <c r="H13" s="375">
        <v>193961</v>
      </c>
      <c r="I13" s="375">
        <v>49688</v>
      </c>
      <c r="J13" s="375">
        <v>15011</v>
      </c>
      <c r="K13" s="375">
        <v>15819</v>
      </c>
      <c r="L13" s="376">
        <v>18858</v>
      </c>
    </row>
    <row r="14" spans="1:12" s="230" customFormat="1" ht="16.5" customHeight="1">
      <c r="A14" s="20">
        <v>1142</v>
      </c>
      <c r="B14" s="240" t="s">
        <v>371</v>
      </c>
      <c r="C14" s="375">
        <v>13923204</v>
      </c>
      <c r="D14" s="375">
        <v>3063862</v>
      </c>
      <c r="E14" s="375">
        <v>4279853</v>
      </c>
      <c r="F14" s="375">
        <v>3948088</v>
      </c>
      <c r="G14" s="375">
        <v>3460532</v>
      </c>
      <c r="H14" s="375">
        <v>14752335</v>
      </c>
      <c r="I14" s="375">
        <v>2964666</v>
      </c>
      <c r="J14" s="375">
        <v>1151291</v>
      </c>
      <c r="K14" s="375">
        <v>853884</v>
      </c>
      <c r="L14" s="376">
        <v>959491</v>
      </c>
    </row>
    <row r="15" spans="1:12" s="230" customFormat="1" ht="16.5" customHeight="1">
      <c r="A15" s="20">
        <v>115</v>
      </c>
      <c r="B15" s="48" t="s">
        <v>41</v>
      </c>
      <c r="C15" s="375">
        <v>419113</v>
      </c>
      <c r="D15" s="375">
        <v>104228</v>
      </c>
      <c r="E15" s="375">
        <v>97577</v>
      </c>
      <c r="F15" s="375">
        <v>110132</v>
      </c>
      <c r="G15" s="375">
        <v>92939</v>
      </c>
      <c r="H15" s="375">
        <v>404876</v>
      </c>
      <c r="I15" s="375">
        <v>82921</v>
      </c>
      <c r="J15" s="375">
        <v>21844</v>
      </c>
      <c r="K15" s="375">
        <v>27049</v>
      </c>
      <c r="L15" s="376">
        <v>34028</v>
      </c>
    </row>
    <row r="16" spans="1:12" s="230" customFormat="1" ht="16.5" customHeight="1">
      <c r="A16" s="20">
        <v>116</v>
      </c>
      <c r="B16" s="48" t="s">
        <v>42</v>
      </c>
      <c r="C16" s="375">
        <v>286412</v>
      </c>
      <c r="D16" s="375">
        <v>67686</v>
      </c>
      <c r="E16" s="375">
        <v>71959</v>
      </c>
      <c r="F16" s="375">
        <v>77799</v>
      </c>
      <c r="G16" s="375">
        <v>66097</v>
      </c>
      <c r="H16" s="375">
        <v>283541</v>
      </c>
      <c r="I16" s="375">
        <v>67680</v>
      </c>
      <c r="J16" s="375">
        <v>21275</v>
      </c>
      <c r="K16" s="375">
        <v>20933</v>
      </c>
      <c r="L16" s="376">
        <v>25472</v>
      </c>
    </row>
    <row r="17" spans="1:12" s="230" customFormat="1" ht="16.5" customHeight="1">
      <c r="A17" s="29">
        <v>12</v>
      </c>
      <c r="B17" s="242" t="s">
        <v>43</v>
      </c>
      <c r="C17" s="371">
        <v>40974672</v>
      </c>
      <c r="D17" s="371">
        <v>9782701</v>
      </c>
      <c r="E17" s="371">
        <v>10200752</v>
      </c>
      <c r="F17" s="371">
        <v>10370109</v>
      </c>
      <c r="G17" s="371">
        <v>10309426</v>
      </c>
      <c r="H17" s="371">
        <v>40662988</v>
      </c>
      <c r="I17" s="371">
        <v>10128097</v>
      </c>
      <c r="J17" s="371">
        <v>3339617</v>
      </c>
      <c r="K17" s="371">
        <v>3404115</v>
      </c>
      <c r="L17" s="372">
        <v>3384365</v>
      </c>
    </row>
    <row r="18" spans="1:12" s="230" customFormat="1" ht="16.5" customHeight="1">
      <c r="A18" s="17">
        <v>13</v>
      </c>
      <c r="B18" s="68" t="s">
        <v>49</v>
      </c>
      <c r="C18" s="377">
        <v>4824734</v>
      </c>
      <c r="D18" s="377">
        <v>1464578</v>
      </c>
      <c r="E18" s="377">
        <v>2738468</v>
      </c>
      <c r="F18" s="377">
        <v>1599206</v>
      </c>
      <c r="G18" s="377">
        <v>1989648</v>
      </c>
      <c r="H18" s="377">
        <v>7791900</v>
      </c>
      <c r="I18" s="377">
        <v>1865317</v>
      </c>
      <c r="J18" s="377">
        <v>1238759</v>
      </c>
      <c r="K18" s="377">
        <v>325192</v>
      </c>
      <c r="L18" s="378">
        <v>301366</v>
      </c>
    </row>
    <row r="19" spans="1:12" s="230" customFormat="1" ht="16.5" customHeight="1">
      <c r="A19" s="17">
        <v>14</v>
      </c>
      <c r="B19" s="68" t="s">
        <v>342</v>
      </c>
      <c r="C19" s="377">
        <v>14595070</v>
      </c>
      <c r="D19" s="377">
        <v>2868643</v>
      </c>
      <c r="E19" s="377">
        <v>3966902</v>
      </c>
      <c r="F19" s="377">
        <v>4492080</v>
      </c>
      <c r="G19" s="377">
        <v>4364924</v>
      </c>
      <c r="H19" s="377">
        <v>15692549</v>
      </c>
      <c r="I19" s="377">
        <v>2850749</v>
      </c>
      <c r="J19" s="377">
        <v>1099667</v>
      </c>
      <c r="K19" s="377">
        <v>861980</v>
      </c>
      <c r="L19" s="378">
        <v>889102</v>
      </c>
    </row>
    <row r="20" spans="1:12" s="53" customFormat="1" ht="13.5" customHeight="1">
      <c r="A20" s="159"/>
      <c r="B20" s="160"/>
      <c r="C20" s="678"/>
      <c r="D20" s="678"/>
      <c r="E20" s="678"/>
      <c r="F20" s="678"/>
      <c r="G20" s="678"/>
      <c r="H20" s="678"/>
      <c r="I20" s="678"/>
      <c r="J20" s="678"/>
      <c r="K20" s="678"/>
      <c r="L20" s="674"/>
    </row>
    <row r="21" spans="1:12" s="141" customFormat="1" ht="16.5" customHeight="1">
      <c r="A21" s="15">
        <v>2</v>
      </c>
      <c r="B21" s="42" t="s">
        <v>372</v>
      </c>
      <c r="C21" s="371">
        <v>132963193</v>
      </c>
      <c r="D21" s="371">
        <v>31484875</v>
      </c>
      <c r="E21" s="371">
        <v>34573044</v>
      </c>
      <c r="F21" s="371">
        <v>33246161</v>
      </c>
      <c r="G21" s="371">
        <v>35575199</v>
      </c>
      <c r="H21" s="371">
        <v>134879279</v>
      </c>
      <c r="I21" s="371">
        <v>32913505</v>
      </c>
      <c r="J21" s="371">
        <v>10841382</v>
      </c>
      <c r="K21" s="371">
        <v>10787176</v>
      </c>
      <c r="L21" s="372">
        <v>11284947</v>
      </c>
    </row>
    <row r="22" spans="1:12" s="230" customFormat="1" ht="16.5" customHeight="1">
      <c r="A22" s="17">
        <v>21</v>
      </c>
      <c r="B22" s="43" t="s">
        <v>66</v>
      </c>
      <c r="C22" s="377">
        <v>19002950</v>
      </c>
      <c r="D22" s="377">
        <v>4779411</v>
      </c>
      <c r="E22" s="377">
        <v>4819631</v>
      </c>
      <c r="F22" s="377">
        <v>5033204</v>
      </c>
      <c r="G22" s="377">
        <v>5061751</v>
      </c>
      <c r="H22" s="377">
        <v>19693997</v>
      </c>
      <c r="I22" s="377">
        <v>4848386</v>
      </c>
      <c r="J22" s="377">
        <v>1612050</v>
      </c>
      <c r="K22" s="377">
        <v>1635496</v>
      </c>
      <c r="L22" s="378">
        <v>1600840</v>
      </c>
    </row>
    <row r="23" spans="1:12" s="230" customFormat="1" ht="16.5" customHeight="1">
      <c r="A23" s="20">
        <v>211</v>
      </c>
      <c r="B23" s="44" t="s">
        <v>67</v>
      </c>
      <c r="C23" s="375">
        <v>16101073</v>
      </c>
      <c r="D23" s="375">
        <v>4049325</v>
      </c>
      <c r="E23" s="375">
        <v>4084779</v>
      </c>
      <c r="F23" s="375">
        <v>4293478</v>
      </c>
      <c r="G23" s="375">
        <v>4326196</v>
      </c>
      <c r="H23" s="375">
        <v>16753778</v>
      </c>
      <c r="I23" s="375">
        <v>4111997</v>
      </c>
      <c r="J23" s="375">
        <v>1366495</v>
      </c>
      <c r="K23" s="375">
        <v>1385979</v>
      </c>
      <c r="L23" s="376">
        <v>1359523</v>
      </c>
    </row>
    <row r="24" spans="1:12" s="230" customFormat="1" ht="16.5" customHeight="1">
      <c r="A24" s="20">
        <v>212</v>
      </c>
      <c r="B24" s="44" t="s">
        <v>390</v>
      </c>
      <c r="C24" s="375">
        <v>2901877</v>
      </c>
      <c r="D24" s="375">
        <v>730086</v>
      </c>
      <c r="E24" s="375">
        <v>734852</v>
      </c>
      <c r="F24" s="375">
        <v>739726</v>
      </c>
      <c r="G24" s="375">
        <v>735555</v>
      </c>
      <c r="H24" s="375">
        <v>2940219</v>
      </c>
      <c r="I24" s="375">
        <v>736389</v>
      </c>
      <c r="J24" s="375">
        <v>245555</v>
      </c>
      <c r="K24" s="375">
        <v>249517</v>
      </c>
      <c r="L24" s="376">
        <v>241317</v>
      </c>
    </row>
    <row r="25" spans="1:12" s="230" customFormat="1" ht="16.5" customHeight="1">
      <c r="A25" s="17">
        <v>22</v>
      </c>
      <c r="B25" s="45" t="s">
        <v>68</v>
      </c>
      <c r="C25" s="377">
        <v>12896151</v>
      </c>
      <c r="D25" s="377">
        <v>2548240</v>
      </c>
      <c r="E25" s="377">
        <v>3198011</v>
      </c>
      <c r="F25" s="377">
        <v>3016762</v>
      </c>
      <c r="G25" s="377">
        <v>4069469</v>
      </c>
      <c r="H25" s="377">
        <v>12832482</v>
      </c>
      <c r="I25" s="377">
        <v>2589335</v>
      </c>
      <c r="J25" s="377">
        <v>743944</v>
      </c>
      <c r="K25" s="377">
        <v>860283</v>
      </c>
      <c r="L25" s="378">
        <v>985108</v>
      </c>
    </row>
    <row r="26" spans="1:12" s="230" customFormat="1" ht="16.5" customHeight="1">
      <c r="A26" s="17">
        <v>24</v>
      </c>
      <c r="B26" s="45" t="s">
        <v>52</v>
      </c>
      <c r="C26" s="377">
        <v>11160286</v>
      </c>
      <c r="D26" s="377">
        <v>3516824</v>
      </c>
      <c r="E26" s="377">
        <v>2054863</v>
      </c>
      <c r="F26" s="377">
        <v>3564708</v>
      </c>
      <c r="G26" s="377">
        <v>1684343</v>
      </c>
      <c r="H26" s="377">
        <v>10820738</v>
      </c>
      <c r="I26" s="377">
        <v>3319821</v>
      </c>
      <c r="J26" s="377">
        <v>1635274</v>
      </c>
      <c r="K26" s="377">
        <v>233831</v>
      </c>
      <c r="L26" s="378">
        <v>1450716</v>
      </c>
    </row>
    <row r="27" spans="1:12" s="230" customFormat="1" ht="16.5" customHeight="1">
      <c r="A27" s="17">
        <v>25</v>
      </c>
      <c r="B27" s="45" t="s">
        <v>343</v>
      </c>
      <c r="C27" s="377">
        <v>6464783</v>
      </c>
      <c r="D27" s="377">
        <v>569444</v>
      </c>
      <c r="E27" s="377">
        <v>3151544</v>
      </c>
      <c r="F27" s="377">
        <v>802722</v>
      </c>
      <c r="G27" s="377">
        <v>1639940</v>
      </c>
      <c r="H27" s="377">
        <v>6163650</v>
      </c>
      <c r="I27" s="377">
        <v>1915499</v>
      </c>
      <c r="J27" s="377">
        <v>144475</v>
      </c>
      <c r="K27" s="377">
        <v>1430122</v>
      </c>
      <c r="L27" s="378">
        <v>340902</v>
      </c>
    </row>
    <row r="28" spans="1:12" s="230" customFormat="1" ht="16.5" customHeight="1">
      <c r="A28" s="17">
        <v>26</v>
      </c>
      <c r="B28" s="45" t="s">
        <v>49</v>
      </c>
      <c r="C28" s="377">
        <v>22361948</v>
      </c>
      <c r="D28" s="377">
        <v>5109499</v>
      </c>
      <c r="E28" s="377">
        <v>5116976</v>
      </c>
      <c r="F28" s="377">
        <v>5460430</v>
      </c>
      <c r="G28" s="377">
        <v>6411046</v>
      </c>
      <c r="H28" s="377">
        <v>22097951</v>
      </c>
      <c r="I28" s="377">
        <v>5302183</v>
      </c>
      <c r="J28" s="377">
        <v>1733980</v>
      </c>
      <c r="K28" s="377">
        <v>1750969</v>
      </c>
      <c r="L28" s="378">
        <v>1817234</v>
      </c>
    </row>
    <row r="29" spans="1:12" s="230" customFormat="1" ht="16.5" customHeight="1">
      <c r="A29" s="17">
        <v>27</v>
      </c>
      <c r="B29" s="45" t="s">
        <v>360</v>
      </c>
      <c r="C29" s="377">
        <v>54670353</v>
      </c>
      <c r="D29" s="377">
        <v>13659156</v>
      </c>
      <c r="E29" s="377">
        <v>13794238</v>
      </c>
      <c r="F29" s="377">
        <v>13589797</v>
      </c>
      <c r="G29" s="377">
        <v>13586413</v>
      </c>
      <c r="H29" s="377">
        <v>54629604</v>
      </c>
      <c r="I29" s="377">
        <v>13564340</v>
      </c>
      <c r="J29" s="377">
        <v>4470894</v>
      </c>
      <c r="K29" s="377">
        <v>4533637</v>
      </c>
      <c r="L29" s="378">
        <v>4559809</v>
      </c>
    </row>
    <row r="30" spans="1:12" s="185" customFormat="1" ht="16.5" customHeight="1">
      <c r="A30" s="17">
        <v>28</v>
      </c>
      <c r="B30" s="45" t="s">
        <v>345</v>
      </c>
      <c r="C30" s="377">
        <v>6406722</v>
      </c>
      <c r="D30" s="377">
        <v>1302301</v>
      </c>
      <c r="E30" s="377">
        <v>2437781</v>
      </c>
      <c r="F30" s="377">
        <v>1778538</v>
      </c>
      <c r="G30" s="377">
        <v>3122237</v>
      </c>
      <c r="H30" s="377">
        <v>8640857</v>
      </c>
      <c r="I30" s="377">
        <v>1373941</v>
      </c>
      <c r="J30" s="377">
        <v>500765</v>
      </c>
      <c r="K30" s="377">
        <v>342838</v>
      </c>
      <c r="L30" s="378">
        <v>530338</v>
      </c>
    </row>
    <row r="31" spans="1:12" s="38" customFormat="1" ht="13.5" customHeight="1">
      <c r="A31" s="207"/>
      <c r="B31" s="36"/>
      <c r="C31" s="710"/>
      <c r="D31" s="710"/>
      <c r="E31" s="710"/>
      <c r="F31" s="710"/>
      <c r="G31" s="710"/>
      <c r="H31" s="710"/>
      <c r="I31" s="710"/>
      <c r="J31" s="710"/>
      <c r="K31" s="710"/>
      <c r="L31" s="689"/>
    </row>
    <row r="32" spans="1:12" s="141" customFormat="1" ht="16.5" customHeight="1">
      <c r="A32" s="243"/>
      <c r="B32" s="244" t="s">
        <v>346</v>
      </c>
      <c r="C32" s="669">
        <v>-4287948</v>
      </c>
      <c r="D32" s="669">
        <v>-1820047</v>
      </c>
      <c r="E32" s="669">
        <v>1226525</v>
      </c>
      <c r="F32" s="669">
        <v>2958662</v>
      </c>
      <c r="G32" s="669">
        <v>-1138450</v>
      </c>
      <c r="H32" s="669">
        <v>1226690</v>
      </c>
      <c r="I32" s="669">
        <v>-2288564</v>
      </c>
      <c r="J32" s="669">
        <v>1006627</v>
      </c>
      <c r="K32" s="669">
        <v>-1874971</v>
      </c>
      <c r="L32" s="645">
        <v>-1420220</v>
      </c>
    </row>
    <row r="33" spans="1:12" s="65" customFormat="1" ht="13.5" customHeight="1">
      <c r="A33" s="159"/>
      <c r="B33" s="245"/>
      <c r="C33" s="371"/>
      <c r="D33" s="371"/>
      <c r="E33" s="371"/>
      <c r="F33" s="371"/>
      <c r="G33" s="371"/>
      <c r="H33" s="371"/>
      <c r="I33" s="371"/>
      <c r="J33" s="371"/>
      <c r="K33" s="371"/>
      <c r="L33" s="372"/>
    </row>
    <row r="34" spans="1:12" s="228" customFormat="1">
      <c r="A34" s="15">
        <v>31</v>
      </c>
      <c r="B34" s="246" t="s">
        <v>391</v>
      </c>
      <c r="C34" s="371">
        <v>4629308</v>
      </c>
      <c r="D34" s="371">
        <v>733534</v>
      </c>
      <c r="E34" s="371">
        <v>909041</v>
      </c>
      <c r="F34" s="371">
        <v>1060477</v>
      </c>
      <c r="G34" s="371">
        <v>1406781</v>
      </c>
      <c r="H34" s="371">
        <v>4109833</v>
      </c>
      <c r="I34" s="371">
        <v>646650</v>
      </c>
      <c r="J34" s="371">
        <v>345420</v>
      </c>
      <c r="K34" s="371">
        <v>149157</v>
      </c>
      <c r="L34" s="372">
        <v>152073</v>
      </c>
    </row>
    <row r="35" spans="1:12" s="228" customFormat="1" ht="16.5" customHeight="1">
      <c r="A35" s="82">
        <v>311</v>
      </c>
      <c r="B35" s="47" t="s">
        <v>392</v>
      </c>
      <c r="C35" s="373">
        <v>4456133</v>
      </c>
      <c r="D35" s="373">
        <v>645541</v>
      </c>
      <c r="E35" s="373">
        <v>876995</v>
      </c>
      <c r="F35" s="373">
        <v>973062</v>
      </c>
      <c r="G35" s="373">
        <v>1327385</v>
      </c>
      <c r="H35" s="373">
        <v>3822983</v>
      </c>
      <c r="I35" s="373">
        <v>584172</v>
      </c>
      <c r="J35" s="373">
        <v>302504</v>
      </c>
      <c r="K35" s="373">
        <v>138856</v>
      </c>
      <c r="L35" s="374">
        <v>142812</v>
      </c>
    </row>
    <row r="36" spans="1:12" s="228" customFormat="1" ht="16.5" customHeight="1">
      <c r="A36" s="82">
        <v>312</v>
      </c>
      <c r="B36" s="47" t="s">
        <v>116</v>
      </c>
      <c r="C36" s="373">
        <v>9966</v>
      </c>
      <c r="D36" s="373">
        <v>58468</v>
      </c>
      <c r="E36" s="373">
        <v>-6655</v>
      </c>
      <c r="F36" s="373">
        <v>45014</v>
      </c>
      <c r="G36" s="373">
        <v>7973</v>
      </c>
      <c r="H36" s="373">
        <v>104800</v>
      </c>
      <c r="I36" s="373">
        <v>-142</v>
      </c>
      <c r="J36" s="373">
        <v>5</v>
      </c>
      <c r="K36" s="373">
        <v>619</v>
      </c>
      <c r="L36" s="374">
        <v>-766</v>
      </c>
    </row>
    <row r="37" spans="1:12" s="228" customFormat="1" ht="16.5" customHeight="1">
      <c r="A37" s="82">
        <v>313</v>
      </c>
      <c r="B37" s="47" t="s">
        <v>393</v>
      </c>
      <c r="C37" s="373">
        <v>366</v>
      </c>
      <c r="D37" s="373">
        <v>-6</v>
      </c>
      <c r="E37" s="373">
        <v>-67</v>
      </c>
      <c r="F37" s="373">
        <v>45</v>
      </c>
      <c r="G37" s="373">
        <v>802</v>
      </c>
      <c r="H37" s="373">
        <v>774</v>
      </c>
      <c r="I37" s="373">
        <v>714</v>
      </c>
      <c r="J37" s="373">
        <v>162</v>
      </c>
      <c r="K37" s="373">
        <v>241</v>
      </c>
      <c r="L37" s="374">
        <v>311</v>
      </c>
    </row>
    <row r="38" spans="1:12" s="228" customFormat="1" ht="16.5" customHeight="1">
      <c r="A38" s="82">
        <v>314</v>
      </c>
      <c r="B38" s="47" t="s">
        <v>394</v>
      </c>
      <c r="C38" s="373">
        <v>162843</v>
      </c>
      <c r="D38" s="373">
        <v>29531</v>
      </c>
      <c r="E38" s="373">
        <v>38768</v>
      </c>
      <c r="F38" s="373">
        <v>42356</v>
      </c>
      <c r="G38" s="373">
        <v>70621</v>
      </c>
      <c r="H38" s="373">
        <v>181276</v>
      </c>
      <c r="I38" s="373">
        <v>61906</v>
      </c>
      <c r="J38" s="373">
        <v>42749</v>
      </c>
      <c r="K38" s="373">
        <v>9441</v>
      </c>
      <c r="L38" s="374">
        <v>9716</v>
      </c>
    </row>
    <row r="39" spans="1:12" s="8" customFormat="1" ht="13.5" customHeight="1">
      <c r="A39" s="129"/>
      <c r="B39" s="53"/>
      <c r="C39" s="709"/>
      <c r="D39" s="709"/>
      <c r="E39" s="709"/>
      <c r="F39" s="709"/>
      <c r="G39" s="709"/>
      <c r="H39" s="709"/>
      <c r="I39" s="709"/>
      <c r="J39" s="709"/>
      <c r="K39" s="709"/>
      <c r="L39" s="677"/>
    </row>
    <row r="40" spans="1:12" s="247" customFormat="1" ht="16.5" customHeight="1">
      <c r="A40" s="243"/>
      <c r="B40" s="244" t="s">
        <v>356</v>
      </c>
      <c r="C40" s="669">
        <v>-8917256</v>
      </c>
      <c r="D40" s="669">
        <v>-2553581</v>
      </c>
      <c r="E40" s="669">
        <v>317484</v>
      </c>
      <c r="F40" s="669">
        <v>1898185</v>
      </c>
      <c r="G40" s="669">
        <v>-2545231</v>
      </c>
      <c r="H40" s="669">
        <v>-2883143</v>
      </c>
      <c r="I40" s="669">
        <v>-2935214</v>
      </c>
      <c r="J40" s="669">
        <v>661207</v>
      </c>
      <c r="K40" s="669">
        <v>-2024128</v>
      </c>
      <c r="L40" s="645">
        <v>-1572293</v>
      </c>
    </row>
    <row r="41" spans="1:12" s="8" customFormat="1" ht="13.5" customHeight="1">
      <c r="A41" s="129"/>
      <c r="B41" s="53"/>
      <c r="C41" s="709"/>
      <c r="D41" s="709"/>
      <c r="E41" s="709"/>
      <c r="F41" s="709"/>
      <c r="G41" s="709"/>
      <c r="H41" s="709"/>
      <c r="I41" s="709"/>
      <c r="J41" s="709"/>
      <c r="K41" s="709"/>
      <c r="L41" s="677"/>
    </row>
    <row r="42" spans="1:12" s="247" customFormat="1" ht="16.5" customHeight="1">
      <c r="A42" s="243"/>
      <c r="B42" s="244" t="s">
        <v>357</v>
      </c>
      <c r="C42" s="669">
        <v>8917256</v>
      </c>
      <c r="D42" s="669">
        <v>2553581</v>
      </c>
      <c r="E42" s="669">
        <v>-317484</v>
      </c>
      <c r="F42" s="669">
        <v>-1898185</v>
      </c>
      <c r="G42" s="669">
        <v>2545231</v>
      </c>
      <c r="H42" s="669">
        <v>2883143</v>
      </c>
      <c r="I42" s="669">
        <v>2935214</v>
      </c>
      <c r="J42" s="669">
        <v>-661207</v>
      </c>
      <c r="K42" s="669">
        <v>2024128</v>
      </c>
      <c r="L42" s="645">
        <v>1572293</v>
      </c>
    </row>
    <row r="43" spans="1:12" s="8" customFormat="1" ht="13.5" customHeight="1">
      <c r="A43" s="129"/>
      <c r="B43" s="53"/>
      <c r="C43" s="709"/>
      <c r="D43" s="709"/>
      <c r="E43" s="709"/>
      <c r="F43" s="709"/>
      <c r="G43" s="709"/>
      <c r="H43" s="709"/>
      <c r="I43" s="709"/>
      <c r="J43" s="709"/>
      <c r="K43" s="709"/>
      <c r="L43" s="677"/>
    </row>
    <row r="44" spans="1:12" s="230" customFormat="1">
      <c r="A44" s="17">
        <v>32</v>
      </c>
      <c r="B44" s="391" t="s">
        <v>149</v>
      </c>
      <c r="C44" s="371">
        <v>-3541687</v>
      </c>
      <c r="D44" s="371">
        <v>-702320</v>
      </c>
      <c r="E44" s="371">
        <v>-2152543</v>
      </c>
      <c r="F44" s="371">
        <v>5001814</v>
      </c>
      <c r="G44" s="371">
        <v>-5195539</v>
      </c>
      <c r="H44" s="371">
        <v>-3048588</v>
      </c>
      <c r="I44" s="371">
        <v>10962642</v>
      </c>
      <c r="J44" s="371">
        <v>585988</v>
      </c>
      <c r="K44" s="371">
        <v>1704626</v>
      </c>
      <c r="L44" s="372">
        <v>8672028</v>
      </c>
    </row>
    <row r="45" spans="1:12" s="230" customFormat="1" ht="16.5" customHeight="1">
      <c r="A45" s="20">
        <v>321</v>
      </c>
      <c r="B45" s="44" t="s">
        <v>238</v>
      </c>
      <c r="C45" s="375">
        <v>-3747856</v>
      </c>
      <c r="D45" s="375">
        <v>-712208</v>
      </c>
      <c r="E45" s="375">
        <v>-2347134</v>
      </c>
      <c r="F45" s="375">
        <v>5001598</v>
      </c>
      <c r="G45" s="375">
        <v>-5391528</v>
      </c>
      <c r="H45" s="375">
        <v>-3449272</v>
      </c>
      <c r="I45" s="375">
        <v>10962473</v>
      </c>
      <c r="J45" s="375">
        <v>585988</v>
      </c>
      <c r="K45" s="375">
        <v>1704626</v>
      </c>
      <c r="L45" s="376">
        <v>8671859</v>
      </c>
    </row>
    <row r="46" spans="1:12" s="230" customFormat="1" ht="16.5" customHeight="1">
      <c r="A46" s="20">
        <v>322</v>
      </c>
      <c r="B46" s="44" t="s">
        <v>257</v>
      </c>
      <c r="C46" s="375">
        <v>206169</v>
      </c>
      <c r="D46" s="375">
        <v>9888</v>
      </c>
      <c r="E46" s="375">
        <v>194591</v>
      </c>
      <c r="F46" s="375">
        <v>216</v>
      </c>
      <c r="G46" s="375">
        <v>195989</v>
      </c>
      <c r="H46" s="375">
        <v>400684</v>
      </c>
      <c r="I46" s="375">
        <v>169</v>
      </c>
      <c r="J46" s="375">
        <v>0</v>
      </c>
      <c r="K46" s="375">
        <v>0</v>
      </c>
      <c r="L46" s="376">
        <v>169</v>
      </c>
    </row>
    <row r="47" spans="1:12" s="230" customFormat="1" ht="16.5" customHeight="1">
      <c r="A47" s="20">
        <v>323</v>
      </c>
      <c r="B47" s="44" t="s">
        <v>196</v>
      </c>
      <c r="C47" s="375">
        <v>0</v>
      </c>
      <c r="D47" s="375">
        <v>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  <c r="J47" s="375">
        <v>0</v>
      </c>
      <c r="K47" s="375">
        <v>0</v>
      </c>
      <c r="L47" s="376">
        <v>0</v>
      </c>
    </row>
    <row r="48" spans="1:12" s="226" customFormat="1" ht="13.5" customHeight="1">
      <c r="A48" s="207"/>
      <c r="B48" s="203"/>
      <c r="C48" s="710"/>
      <c r="D48" s="710"/>
      <c r="E48" s="710"/>
      <c r="F48" s="710"/>
      <c r="G48" s="710"/>
      <c r="H48" s="710"/>
      <c r="I48" s="710"/>
      <c r="J48" s="710"/>
      <c r="K48" s="710"/>
      <c r="L48" s="689"/>
    </row>
    <row r="49" spans="1:12" s="248" customFormat="1" ht="16.5" customHeight="1">
      <c r="A49" s="17">
        <v>33</v>
      </c>
      <c r="B49" s="43" t="s">
        <v>198</v>
      </c>
      <c r="C49" s="371">
        <v>5375569</v>
      </c>
      <c r="D49" s="371">
        <v>1851261</v>
      </c>
      <c r="E49" s="371">
        <v>-2470027</v>
      </c>
      <c r="F49" s="371">
        <v>3103629</v>
      </c>
      <c r="G49" s="371">
        <v>-2650308</v>
      </c>
      <c r="H49" s="371">
        <v>-165445</v>
      </c>
      <c r="I49" s="371">
        <v>13897856</v>
      </c>
      <c r="J49" s="371">
        <v>-75219</v>
      </c>
      <c r="K49" s="371">
        <v>3728754</v>
      </c>
      <c r="L49" s="372">
        <v>10244321</v>
      </c>
    </row>
    <row r="50" spans="1:12" s="230" customFormat="1" ht="16.5" customHeight="1">
      <c r="A50" s="20">
        <v>331</v>
      </c>
      <c r="B50" s="44" t="s">
        <v>71</v>
      </c>
      <c r="C50" s="375">
        <v>1528564</v>
      </c>
      <c r="D50" s="375">
        <v>3397534</v>
      </c>
      <c r="E50" s="375">
        <v>-2912195</v>
      </c>
      <c r="F50" s="375">
        <v>3138604</v>
      </c>
      <c r="G50" s="375">
        <v>-2112356</v>
      </c>
      <c r="H50" s="375">
        <v>1511587</v>
      </c>
      <c r="I50" s="375">
        <v>4670840</v>
      </c>
      <c r="J50" s="375">
        <v>-69951</v>
      </c>
      <c r="K50" s="375">
        <v>3715732</v>
      </c>
      <c r="L50" s="376">
        <v>1025059</v>
      </c>
    </row>
    <row r="51" spans="1:12" s="230" customFormat="1" ht="16.5" customHeight="1" thickBot="1">
      <c r="A51" s="49">
        <v>332</v>
      </c>
      <c r="B51" s="249" t="s">
        <v>395</v>
      </c>
      <c r="C51" s="711">
        <v>3847005</v>
      </c>
      <c r="D51" s="711">
        <v>-1546273</v>
      </c>
      <c r="E51" s="711">
        <v>442168</v>
      </c>
      <c r="F51" s="711">
        <v>-34975</v>
      </c>
      <c r="G51" s="711">
        <v>-537952</v>
      </c>
      <c r="H51" s="711">
        <v>-1677032</v>
      </c>
      <c r="I51" s="711">
        <v>9227016</v>
      </c>
      <c r="J51" s="711">
        <v>-5268</v>
      </c>
      <c r="K51" s="711">
        <v>13022</v>
      </c>
      <c r="L51" s="638">
        <v>9219262</v>
      </c>
    </row>
    <row r="52" spans="1:12" s="230" customFormat="1" ht="16.5" customHeight="1">
      <c r="A52" s="36" t="s">
        <v>63</v>
      </c>
      <c r="B52" s="44"/>
      <c r="C52" s="385"/>
      <c r="D52" s="385"/>
      <c r="E52" s="385"/>
      <c r="F52" s="385"/>
      <c r="G52" s="385"/>
      <c r="H52" s="385"/>
      <c r="I52" s="385"/>
      <c r="J52" s="385"/>
      <c r="K52" s="385"/>
      <c r="L52" s="385"/>
    </row>
    <row r="53" spans="1:12" s="230" customFormat="1" ht="49.5" customHeight="1">
      <c r="A53" s="837" t="str">
        <f>+'2PrihDP'!A49:L49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53" s="837"/>
      <c r="C53" s="837"/>
      <c r="D53" s="837"/>
      <c r="E53" s="837"/>
      <c r="F53" s="837"/>
      <c r="G53" s="837"/>
      <c r="H53" s="837"/>
      <c r="I53" s="837"/>
      <c r="J53" s="837"/>
      <c r="K53" s="837"/>
      <c r="L53" s="837"/>
    </row>
    <row r="54" spans="1:12" ht="43.5" customHeight="1"/>
  </sheetData>
  <mergeCells count="12">
    <mergeCell ref="A53:L53"/>
    <mergeCell ref="L3:L4"/>
    <mergeCell ref="B3:B4"/>
    <mergeCell ref="J3:J4"/>
    <mergeCell ref="K3:K4"/>
    <mergeCell ref="C3:C4"/>
    <mergeCell ref="D3:D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59"/>
  <sheetViews>
    <sheetView view="pageBreakPreview" zoomScale="85" zoomScaleNormal="85" zoomScaleSheetLayoutView="85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2.75"/>
  <cols>
    <col min="1" max="1" width="4" style="37" customWidth="1"/>
    <col min="2" max="2" width="57.28515625" style="37" customWidth="1"/>
    <col min="3" max="12" width="16.7109375" style="37" customWidth="1"/>
    <col min="13" max="16384" width="9.140625" style="8"/>
  </cols>
  <sheetData>
    <row r="1" spans="1:12" ht="15.75">
      <c r="A1" s="213" t="s">
        <v>495</v>
      </c>
    </row>
    <row r="2" spans="1:12" s="85" customFormat="1" ht="13.5" thickBot="1"/>
    <row r="3" spans="1:12" s="250" customFormat="1" ht="12.75" customHeight="1">
      <c r="A3" s="10"/>
      <c r="B3" s="874"/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2" s="250" customFormat="1" ht="13.5" customHeight="1" thickBot="1">
      <c r="A4" s="11"/>
      <c r="B4" s="841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2" s="53" customFormat="1" ht="12" customHeight="1">
      <c r="A5" s="159"/>
      <c r="B5" s="251"/>
      <c r="C5" s="252"/>
      <c r="D5" s="252"/>
      <c r="E5" s="252"/>
      <c r="F5" s="252"/>
      <c r="G5" s="252"/>
      <c r="H5" s="252"/>
      <c r="I5" s="252"/>
      <c r="J5" s="252"/>
      <c r="K5" s="252"/>
      <c r="L5" s="549"/>
    </row>
    <row r="6" spans="1:12" s="141" customFormat="1" ht="14.25" customHeight="1">
      <c r="A6" s="15">
        <v>1</v>
      </c>
      <c r="B6" s="253" t="s">
        <v>396</v>
      </c>
      <c r="C6" s="634">
        <v>128675245</v>
      </c>
      <c r="D6" s="634">
        <v>29664828</v>
      </c>
      <c r="E6" s="634">
        <v>35799569</v>
      </c>
      <c r="F6" s="634">
        <v>36204823</v>
      </c>
      <c r="G6" s="634">
        <v>34436749</v>
      </c>
      <c r="H6" s="634">
        <v>136105969</v>
      </c>
      <c r="I6" s="634">
        <v>30624941</v>
      </c>
      <c r="J6" s="634">
        <v>11848009</v>
      </c>
      <c r="K6" s="634">
        <v>8912205</v>
      </c>
      <c r="L6" s="372">
        <v>9864727</v>
      </c>
    </row>
    <row r="7" spans="1:12" s="247" customFormat="1" ht="14.25" customHeight="1">
      <c r="A7" s="254"/>
      <c r="B7" s="255" t="s">
        <v>397</v>
      </c>
      <c r="C7" s="635">
        <v>103859344</v>
      </c>
      <c r="D7" s="635">
        <v>23842316</v>
      </c>
      <c r="E7" s="635">
        <v>29386322</v>
      </c>
      <c r="F7" s="635">
        <v>29847197</v>
      </c>
      <c r="G7" s="635">
        <v>27110051</v>
      </c>
      <c r="H7" s="635">
        <v>110185886</v>
      </c>
      <c r="I7" s="635">
        <v>24508776</v>
      </c>
      <c r="J7" s="635">
        <v>9781248</v>
      </c>
      <c r="K7" s="635">
        <v>6909173</v>
      </c>
      <c r="L7" s="378">
        <v>7818355</v>
      </c>
    </row>
    <row r="8" spans="1:12" s="247" customFormat="1" ht="14.25" customHeight="1">
      <c r="A8" s="254"/>
      <c r="B8" s="253" t="s">
        <v>535</v>
      </c>
      <c r="C8" s="635">
        <v>24815901</v>
      </c>
      <c r="D8" s="635">
        <v>5822512</v>
      </c>
      <c r="E8" s="635">
        <v>6413247</v>
      </c>
      <c r="F8" s="635">
        <v>6357626</v>
      </c>
      <c r="G8" s="635">
        <v>7326698</v>
      </c>
      <c r="H8" s="635">
        <v>25920083</v>
      </c>
      <c r="I8" s="635">
        <v>6116165</v>
      </c>
      <c r="J8" s="635">
        <v>2066761</v>
      </c>
      <c r="K8" s="635">
        <v>2003032</v>
      </c>
      <c r="L8" s="378">
        <v>2046372</v>
      </c>
    </row>
    <row r="9" spans="1:12" s="228" customFormat="1" ht="14.25" customHeight="1">
      <c r="A9" s="184"/>
      <c r="B9" s="256" t="s">
        <v>518</v>
      </c>
      <c r="C9" s="636">
        <v>19755349</v>
      </c>
      <c r="D9" s="636">
        <v>4881516</v>
      </c>
      <c r="E9" s="636">
        <v>5126508</v>
      </c>
      <c r="F9" s="636">
        <v>5155254</v>
      </c>
      <c r="G9" s="636">
        <v>5972739</v>
      </c>
      <c r="H9" s="636">
        <v>21136017</v>
      </c>
      <c r="I9" s="636">
        <v>5007988</v>
      </c>
      <c r="J9" s="636">
        <v>1667157</v>
      </c>
      <c r="K9" s="636">
        <v>1677951</v>
      </c>
      <c r="L9" s="376">
        <v>1662880</v>
      </c>
    </row>
    <row r="10" spans="1:12" s="228" customFormat="1" ht="14.25" customHeight="1">
      <c r="A10" s="184"/>
      <c r="B10" s="256" t="s">
        <v>519</v>
      </c>
      <c r="C10" s="636">
        <v>2263942</v>
      </c>
      <c r="D10" s="636">
        <v>505404</v>
      </c>
      <c r="E10" s="636">
        <v>575911</v>
      </c>
      <c r="F10" s="636">
        <v>616915</v>
      </c>
      <c r="G10" s="636">
        <v>674191</v>
      </c>
      <c r="H10" s="636">
        <v>2372421</v>
      </c>
      <c r="I10" s="636">
        <v>493202</v>
      </c>
      <c r="J10" s="636">
        <v>139763</v>
      </c>
      <c r="K10" s="636">
        <v>161921</v>
      </c>
      <c r="L10" s="376">
        <v>191518</v>
      </c>
    </row>
    <row r="11" spans="1:12" s="228" customFormat="1" ht="14.25" customHeight="1">
      <c r="A11" s="184"/>
      <c r="B11" s="256" t="s">
        <v>520</v>
      </c>
      <c r="C11" s="636">
        <v>1613825</v>
      </c>
      <c r="D11" s="636">
        <v>229701</v>
      </c>
      <c r="E11" s="636">
        <v>294096</v>
      </c>
      <c r="F11" s="636">
        <v>300201</v>
      </c>
      <c r="G11" s="636">
        <v>374992</v>
      </c>
      <c r="H11" s="636">
        <v>1198990</v>
      </c>
      <c r="I11" s="636">
        <v>224254</v>
      </c>
      <c r="J11" s="636">
        <v>51061</v>
      </c>
      <c r="K11" s="636">
        <v>63583</v>
      </c>
      <c r="L11" s="376">
        <v>109610</v>
      </c>
    </row>
    <row r="12" spans="1:12" s="228" customFormat="1" ht="14.25" customHeight="1">
      <c r="A12" s="184"/>
      <c r="B12" s="257" t="s">
        <v>521</v>
      </c>
      <c r="C12" s="636">
        <v>95736</v>
      </c>
      <c r="D12" s="636">
        <v>21547</v>
      </c>
      <c r="E12" s="636">
        <v>4116</v>
      </c>
      <c r="F12" s="636">
        <v>19673</v>
      </c>
      <c r="G12" s="636">
        <v>111598</v>
      </c>
      <c r="H12" s="636">
        <v>156934</v>
      </c>
      <c r="I12" s="636">
        <v>8309</v>
      </c>
      <c r="J12" s="636">
        <v>1963</v>
      </c>
      <c r="K12" s="636">
        <v>2297</v>
      </c>
      <c r="L12" s="376">
        <v>4049</v>
      </c>
    </row>
    <row r="13" spans="1:12" s="228" customFormat="1" ht="14.25" customHeight="1">
      <c r="A13" s="184"/>
      <c r="B13" s="257" t="s">
        <v>522</v>
      </c>
      <c r="C13" s="636">
        <v>1015213</v>
      </c>
      <c r="D13" s="636">
        <v>173933</v>
      </c>
      <c r="E13" s="636">
        <v>373920</v>
      </c>
      <c r="F13" s="636">
        <v>203303</v>
      </c>
      <c r="G13" s="636">
        <v>161840</v>
      </c>
      <c r="H13" s="636">
        <v>912996</v>
      </c>
      <c r="I13" s="636">
        <v>377593</v>
      </c>
      <c r="J13" s="636">
        <v>205972</v>
      </c>
      <c r="K13" s="636">
        <v>94942</v>
      </c>
      <c r="L13" s="376">
        <v>76679</v>
      </c>
    </row>
    <row r="14" spans="1:12" s="228" customFormat="1" ht="14.25" customHeight="1">
      <c r="A14" s="184"/>
      <c r="B14" s="256" t="s">
        <v>523</v>
      </c>
      <c r="C14" s="636">
        <v>71836</v>
      </c>
      <c r="D14" s="636">
        <v>10411</v>
      </c>
      <c r="E14" s="636">
        <v>38696</v>
      </c>
      <c r="F14" s="636">
        <v>62280</v>
      </c>
      <c r="G14" s="636">
        <v>31338</v>
      </c>
      <c r="H14" s="636">
        <v>142725</v>
      </c>
      <c r="I14" s="636">
        <v>4819</v>
      </c>
      <c r="J14" s="636">
        <v>845</v>
      </c>
      <c r="K14" s="636">
        <v>2338</v>
      </c>
      <c r="L14" s="376">
        <v>1636</v>
      </c>
    </row>
    <row r="15" spans="1:12" s="228" customFormat="1" ht="12" customHeight="1">
      <c r="A15" s="184"/>
      <c r="B15" s="258"/>
      <c r="C15" s="636"/>
      <c r="D15" s="636"/>
      <c r="E15" s="636"/>
      <c r="F15" s="636"/>
      <c r="G15" s="636"/>
      <c r="H15" s="636"/>
      <c r="I15" s="636"/>
      <c r="J15" s="636"/>
      <c r="K15" s="636"/>
      <c r="L15" s="376"/>
    </row>
    <row r="16" spans="1:12" s="228" customFormat="1" ht="14.25" customHeight="1">
      <c r="A16" s="15">
        <v>2</v>
      </c>
      <c r="B16" s="253" t="s">
        <v>398</v>
      </c>
      <c r="C16" s="371">
        <v>132963193</v>
      </c>
      <c r="D16" s="371">
        <v>31484875</v>
      </c>
      <c r="E16" s="371">
        <v>34573044</v>
      </c>
      <c r="F16" s="371">
        <v>33246161</v>
      </c>
      <c r="G16" s="371">
        <v>35575199</v>
      </c>
      <c r="H16" s="371">
        <v>134879279</v>
      </c>
      <c r="I16" s="371">
        <v>32913505</v>
      </c>
      <c r="J16" s="371">
        <v>10841382</v>
      </c>
      <c r="K16" s="371">
        <v>10787176</v>
      </c>
      <c r="L16" s="372">
        <v>11284947</v>
      </c>
    </row>
    <row r="17" spans="1:12" s="247" customFormat="1" ht="14.25" customHeight="1">
      <c r="A17" s="254"/>
      <c r="B17" s="255" t="s">
        <v>397</v>
      </c>
      <c r="C17" s="371">
        <v>110738843</v>
      </c>
      <c r="D17" s="371">
        <v>26404526</v>
      </c>
      <c r="E17" s="371">
        <v>28635281</v>
      </c>
      <c r="F17" s="371">
        <v>27619666</v>
      </c>
      <c r="G17" s="371">
        <v>28716570</v>
      </c>
      <c r="H17" s="371">
        <v>111376043</v>
      </c>
      <c r="I17" s="371">
        <v>28008148</v>
      </c>
      <c r="J17" s="371">
        <v>9332333</v>
      </c>
      <c r="K17" s="371">
        <v>9127865</v>
      </c>
      <c r="L17" s="372">
        <v>9547950</v>
      </c>
    </row>
    <row r="18" spans="1:12" s="247" customFormat="1" ht="14.25" customHeight="1">
      <c r="A18" s="254"/>
      <c r="B18" s="253" t="s">
        <v>535</v>
      </c>
      <c r="C18" s="635">
        <v>22224350</v>
      </c>
      <c r="D18" s="635">
        <v>5080349</v>
      </c>
      <c r="E18" s="635">
        <v>5937763</v>
      </c>
      <c r="F18" s="635">
        <v>5626495</v>
      </c>
      <c r="G18" s="635">
        <v>6858629</v>
      </c>
      <c r="H18" s="635">
        <v>23503236</v>
      </c>
      <c r="I18" s="635">
        <v>4905357</v>
      </c>
      <c r="J18" s="635">
        <v>1509049</v>
      </c>
      <c r="K18" s="635">
        <v>1659311</v>
      </c>
      <c r="L18" s="378">
        <v>1736997</v>
      </c>
    </row>
    <row r="19" spans="1:12" s="228" customFormat="1" ht="14.25" customHeight="1">
      <c r="A19" s="184"/>
      <c r="B19" s="256" t="s">
        <v>518</v>
      </c>
      <c r="C19" s="636">
        <v>17564550</v>
      </c>
      <c r="D19" s="636">
        <v>4111418</v>
      </c>
      <c r="E19" s="636">
        <v>4310152</v>
      </c>
      <c r="F19" s="636">
        <v>4132538</v>
      </c>
      <c r="G19" s="636">
        <v>4317161</v>
      </c>
      <c r="H19" s="636">
        <v>16871269</v>
      </c>
      <c r="I19" s="636">
        <v>4116686</v>
      </c>
      <c r="J19" s="636">
        <v>1261892</v>
      </c>
      <c r="K19" s="636">
        <v>1392439</v>
      </c>
      <c r="L19" s="376">
        <v>1462355</v>
      </c>
    </row>
    <row r="20" spans="1:12" s="228" customFormat="1" ht="14.25" customHeight="1">
      <c r="A20" s="184"/>
      <c r="B20" s="256" t="s">
        <v>519</v>
      </c>
      <c r="C20" s="636">
        <v>1727012</v>
      </c>
      <c r="D20" s="636">
        <v>269063</v>
      </c>
      <c r="E20" s="636">
        <v>520271</v>
      </c>
      <c r="F20" s="636">
        <v>799285</v>
      </c>
      <c r="G20" s="636">
        <v>1197523</v>
      </c>
      <c r="H20" s="636">
        <v>2786142</v>
      </c>
      <c r="I20" s="636">
        <v>266129</v>
      </c>
      <c r="J20" s="636">
        <v>47574</v>
      </c>
      <c r="K20" s="636">
        <v>80812</v>
      </c>
      <c r="L20" s="376">
        <v>137743</v>
      </c>
    </row>
    <row r="21" spans="1:12" s="228" customFormat="1" ht="14.25" customHeight="1">
      <c r="A21" s="184"/>
      <c r="B21" s="256" t="s">
        <v>520</v>
      </c>
      <c r="C21" s="636">
        <v>1521542</v>
      </c>
      <c r="D21" s="636">
        <v>417830</v>
      </c>
      <c r="E21" s="636">
        <v>441023</v>
      </c>
      <c r="F21" s="636">
        <v>409816</v>
      </c>
      <c r="G21" s="636">
        <v>512076</v>
      </c>
      <c r="H21" s="636">
        <v>1780745</v>
      </c>
      <c r="I21" s="636">
        <v>187182</v>
      </c>
      <c r="J21" s="636">
        <v>68335</v>
      </c>
      <c r="K21" s="636">
        <v>47892</v>
      </c>
      <c r="L21" s="376">
        <v>70955</v>
      </c>
    </row>
    <row r="22" spans="1:12" s="228" customFormat="1" ht="14.25" customHeight="1">
      <c r="A22" s="184"/>
      <c r="B22" s="257" t="s">
        <v>521</v>
      </c>
      <c r="C22" s="636">
        <v>1226997</v>
      </c>
      <c r="D22" s="636">
        <v>263909</v>
      </c>
      <c r="E22" s="636">
        <v>272512</v>
      </c>
      <c r="F22" s="636">
        <v>263508</v>
      </c>
      <c r="G22" s="636">
        <v>210761</v>
      </c>
      <c r="H22" s="636">
        <v>1010690</v>
      </c>
      <c r="I22" s="636">
        <v>322134</v>
      </c>
      <c r="J22" s="636">
        <v>127722</v>
      </c>
      <c r="K22" s="636">
        <v>134637</v>
      </c>
      <c r="L22" s="376">
        <v>59775</v>
      </c>
    </row>
    <row r="23" spans="1:12" s="228" customFormat="1" ht="14.25" customHeight="1">
      <c r="A23" s="184"/>
      <c r="B23" s="257" t="s">
        <v>522</v>
      </c>
      <c r="C23" s="636">
        <v>104858</v>
      </c>
      <c r="D23" s="636">
        <v>3184</v>
      </c>
      <c r="E23" s="636">
        <v>382230</v>
      </c>
      <c r="F23" s="636">
        <v>7373</v>
      </c>
      <c r="G23" s="636">
        <v>599988</v>
      </c>
      <c r="H23" s="636">
        <v>992775</v>
      </c>
      <c r="I23" s="636">
        <v>2520</v>
      </c>
      <c r="J23" s="636">
        <v>677</v>
      </c>
      <c r="K23" s="636">
        <v>980</v>
      </c>
      <c r="L23" s="376">
        <v>863</v>
      </c>
    </row>
    <row r="24" spans="1:12" s="228" customFormat="1" ht="14.25" customHeight="1">
      <c r="A24" s="184"/>
      <c r="B24" s="256" t="s">
        <v>523</v>
      </c>
      <c r="C24" s="636">
        <v>79391</v>
      </c>
      <c r="D24" s="636">
        <v>14945</v>
      </c>
      <c r="E24" s="636">
        <v>11575</v>
      </c>
      <c r="F24" s="636">
        <v>13975</v>
      </c>
      <c r="G24" s="636">
        <v>21120</v>
      </c>
      <c r="H24" s="636">
        <v>61615</v>
      </c>
      <c r="I24" s="636">
        <v>10706</v>
      </c>
      <c r="J24" s="636">
        <v>2849</v>
      </c>
      <c r="K24" s="636">
        <v>2551</v>
      </c>
      <c r="L24" s="376">
        <v>5306</v>
      </c>
    </row>
    <row r="25" spans="1:12" s="228" customFormat="1" ht="12" customHeight="1">
      <c r="A25" s="184"/>
      <c r="B25" s="258"/>
      <c r="C25" s="636"/>
      <c r="D25" s="636"/>
      <c r="E25" s="636"/>
      <c r="F25" s="636"/>
      <c r="G25" s="636"/>
      <c r="H25" s="636"/>
      <c r="I25" s="636"/>
      <c r="J25" s="636"/>
      <c r="K25" s="636"/>
      <c r="L25" s="376"/>
    </row>
    <row r="26" spans="1:12" s="228" customFormat="1" ht="14.25" customHeight="1">
      <c r="A26" s="243"/>
      <c r="B26" s="259" t="s">
        <v>346</v>
      </c>
      <c r="C26" s="644">
        <v>-4287948</v>
      </c>
      <c r="D26" s="644">
        <v>-1820047</v>
      </c>
      <c r="E26" s="644">
        <v>1226525</v>
      </c>
      <c r="F26" s="644">
        <v>2958662</v>
      </c>
      <c r="G26" s="644">
        <v>-1138450</v>
      </c>
      <c r="H26" s="644">
        <v>1226690</v>
      </c>
      <c r="I26" s="644">
        <v>-2288564</v>
      </c>
      <c r="J26" s="644">
        <v>1006627</v>
      </c>
      <c r="K26" s="644">
        <v>-1874971</v>
      </c>
      <c r="L26" s="645">
        <v>-1420220</v>
      </c>
    </row>
    <row r="27" spans="1:12" s="141" customFormat="1" ht="12" customHeight="1">
      <c r="A27" s="260"/>
      <c r="B27" s="261"/>
      <c r="C27" s="634"/>
      <c r="D27" s="634"/>
      <c r="E27" s="634"/>
      <c r="F27" s="634"/>
      <c r="G27" s="634"/>
      <c r="H27" s="634"/>
      <c r="I27" s="634"/>
      <c r="J27" s="634"/>
      <c r="K27" s="634"/>
      <c r="L27" s="372"/>
    </row>
    <row r="28" spans="1:12" s="228" customFormat="1" ht="14.25" customHeight="1">
      <c r="A28" s="15">
        <v>31</v>
      </c>
      <c r="B28" s="253" t="s">
        <v>399</v>
      </c>
      <c r="C28" s="634">
        <v>4629308</v>
      </c>
      <c r="D28" s="634">
        <v>733534</v>
      </c>
      <c r="E28" s="634">
        <v>909041</v>
      </c>
      <c r="F28" s="634">
        <v>1060477</v>
      </c>
      <c r="G28" s="634">
        <v>1406781</v>
      </c>
      <c r="H28" s="634">
        <v>4109833</v>
      </c>
      <c r="I28" s="634">
        <v>646650</v>
      </c>
      <c r="J28" s="634">
        <v>345420</v>
      </c>
      <c r="K28" s="634">
        <v>149157</v>
      </c>
      <c r="L28" s="372">
        <v>152073</v>
      </c>
    </row>
    <row r="29" spans="1:12" s="228" customFormat="1" ht="14.25" customHeight="1">
      <c r="A29" s="140"/>
      <c r="B29" s="97" t="s">
        <v>400</v>
      </c>
      <c r="C29" s="639">
        <v>5276837</v>
      </c>
      <c r="D29" s="639">
        <v>815364</v>
      </c>
      <c r="E29" s="639">
        <v>1004856</v>
      </c>
      <c r="F29" s="639">
        <v>1150588</v>
      </c>
      <c r="G29" s="639">
        <v>1593094</v>
      </c>
      <c r="H29" s="639">
        <v>4563902</v>
      </c>
      <c r="I29" s="639">
        <v>826190</v>
      </c>
      <c r="J29" s="639">
        <v>371583</v>
      </c>
      <c r="K29" s="639">
        <v>196820</v>
      </c>
      <c r="L29" s="374">
        <v>257787</v>
      </c>
    </row>
    <row r="30" spans="1:12" s="228" customFormat="1" ht="14.25" customHeight="1">
      <c r="A30" s="140"/>
      <c r="B30" s="21" t="s">
        <v>397</v>
      </c>
      <c r="C30" s="639">
        <v>3152044</v>
      </c>
      <c r="D30" s="639">
        <v>570424</v>
      </c>
      <c r="E30" s="639">
        <v>636272</v>
      </c>
      <c r="F30" s="639">
        <v>769126</v>
      </c>
      <c r="G30" s="639">
        <v>1086371</v>
      </c>
      <c r="H30" s="639">
        <v>3062193</v>
      </c>
      <c r="I30" s="639">
        <v>535695</v>
      </c>
      <c r="J30" s="639">
        <v>249461</v>
      </c>
      <c r="K30" s="639">
        <v>97886</v>
      </c>
      <c r="L30" s="374">
        <v>188348</v>
      </c>
    </row>
    <row r="31" spans="1:12" s="228" customFormat="1" ht="14.25" customHeight="1">
      <c r="A31" s="140"/>
      <c r="B31" s="21" t="s">
        <v>401</v>
      </c>
      <c r="C31" s="639">
        <v>2124793</v>
      </c>
      <c r="D31" s="639">
        <v>244940</v>
      </c>
      <c r="E31" s="639">
        <v>368584</v>
      </c>
      <c r="F31" s="639">
        <v>381462</v>
      </c>
      <c r="G31" s="639">
        <v>506723</v>
      </c>
      <c r="H31" s="639">
        <v>1501709</v>
      </c>
      <c r="I31" s="639">
        <v>290495</v>
      </c>
      <c r="J31" s="639">
        <v>122122</v>
      </c>
      <c r="K31" s="639">
        <v>98934</v>
      </c>
      <c r="L31" s="374">
        <v>69439</v>
      </c>
    </row>
    <row r="32" spans="1:12" s="228" customFormat="1" ht="14.25" customHeight="1">
      <c r="A32" s="140"/>
      <c r="B32" s="97" t="s">
        <v>402</v>
      </c>
      <c r="C32" s="639">
        <v>647529</v>
      </c>
      <c r="D32" s="639">
        <v>81830</v>
      </c>
      <c r="E32" s="639">
        <v>95815</v>
      </c>
      <c r="F32" s="639">
        <v>90111</v>
      </c>
      <c r="G32" s="639">
        <v>186313</v>
      </c>
      <c r="H32" s="639">
        <v>454069</v>
      </c>
      <c r="I32" s="639">
        <v>179540</v>
      </c>
      <c r="J32" s="639">
        <v>26163</v>
      </c>
      <c r="K32" s="639">
        <v>47663</v>
      </c>
      <c r="L32" s="374">
        <v>105714</v>
      </c>
    </row>
    <row r="33" spans="1:12" s="228" customFormat="1" ht="14.25" customHeight="1">
      <c r="A33" s="140"/>
      <c r="B33" s="21" t="s">
        <v>397</v>
      </c>
      <c r="C33" s="639">
        <v>645009</v>
      </c>
      <c r="D33" s="639">
        <v>79427</v>
      </c>
      <c r="E33" s="639">
        <v>95261</v>
      </c>
      <c r="F33" s="639">
        <v>89741</v>
      </c>
      <c r="G33" s="639">
        <v>185750</v>
      </c>
      <c r="H33" s="639">
        <v>450179</v>
      </c>
      <c r="I33" s="639">
        <v>179132</v>
      </c>
      <c r="J33" s="639">
        <v>26017</v>
      </c>
      <c r="K33" s="639">
        <v>47529</v>
      </c>
      <c r="L33" s="374">
        <v>105586</v>
      </c>
    </row>
    <row r="34" spans="1:12" s="228" customFormat="1" ht="14.25" customHeight="1">
      <c r="A34" s="140"/>
      <c r="B34" s="21" t="s">
        <v>401</v>
      </c>
      <c r="C34" s="639">
        <v>2520</v>
      </c>
      <c r="D34" s="639">
        <v>2403</v>
      </c>
      <c r="E34" s="639">
        <v>554</v>
      </c>
      <c r="F34" s="639">
        <v>370</v>
      </c>
      <c r="G34" s="639">
        <v>563</v>
      </c>
      <c r="H34" s="639">
        <v>3890</v>
      </c>
      <c r="I34" s="639">
        <v>408</v>
      </c>
      <c r="J34" s="639">
        <v>146</v>
      </c>
      <c r="K34" s="639">
        <v>134</v>
      </c>
      <c r="L34" s="374">
        <v>128</v>
      </c>
    </row>
    <row r="35" spans="1:12" s="228" customFormat="1" ht="12" customHeight="1">
      <c r="A35" s="140"/>
      <c r="B35" s="97"/>
      <c r="C35" s="639"/>
      <c r="D35" s="639"/>
      <c r="E35" s="639"/>
      <c r="F35" s="639"/>
      <c r="G35" s="639"/>
      <c r="H35" s="639"/>
      <c r="I35" s="639"/>
      <c r="J35" s="639"/>
      <c r="K35" s="639"/>
      <c r="L35" s="374"/>
    </row>
    <row r="36" spans="1:12" s="247" customFormat="1" ht="14.25" customHeight="1">
      <c r="A36" s="243"/>
      <c r="B36" s="259" t="s">
        <v>363</v>
      </c>
      <c r="C36" s="644">
        <v>-8917256</v>
      </c>
      <c r="D36" s="644">
        <v>-2553581</v>
      </c>
      <c r="E36" s="644">
        <v>317484</v>
      </c>
      <c r="F36" s="644">
        <v>1898185</v>
      </c>
      <c r="G36" s="644">
        <v>-2545231</v>
      </c>
      <c r="H36" s="644">
        <v>-2883143</v>
      </c>
      <c r="I36" s="644">
        <v>-2935214</v>
      </c>
      <c r="J36" s="644">
        <v>661207</v>
      </c>
      <c r="K36" s="644">
        <v>-2024128</v>
      </c>
      <c r="L36" s="645">
        <v>-1572293</v>
      </c>
    </row>
    <row r="37" spans="1:12" s="42" customFormat="1" ht="12" customHeight="1">
      <c r="A37" s="15"/>
      <c r="B37" s="262"/>
      <c r="C37" s="634"/>
      <c r="D37" s="634"/>
      <c r="E37" s="634"/>
      <c r="F37" s="634"/>
      <c r="G37" s="634"/>
      <c r="H37" s="634"/>
      <c r="I37" s="634"/>
      <c r="J37" s="634"/>
      <c r="K37" s="634"/>
      <c r="L37" s="372"/>
    </row>
    <row r="38" spans="1:12" s="247" customFormat="1" ht="14.25" customHeight="1">
      <c r="A38" s="243"/>
      <c r="B38" s="259" t="s">
        <v>357</v>
      </c>
      <c r="C38" s="644">
        <v>8917256</v>
      </c>
      <c r="D38" s="644">
        <v>2553581</v>
      </c>
      <c r="E38" s="644">
        <v>-317484</v>
      </c>
      <c r="F38" s="644">
        <v>-1898185</v>
      </c>
      <c r="G38" s="644">
        <v>2545231</v>
      </c>
      <c r="H38" s="644">
        <v>2883143</v>
      </c>
      <c r="I38" s="644">
        <v>2935214</v>
      </c>
      <c r="J38" s="644">
        <v>-661207</v>
      </c>
      <c r="K38" s="644">
        <v>2024128</v>
      </c>
      <c r="L38" s="645">
        <v>1572293</v>
      </c>
    </row>
    <row r="39" spans="1:12" s="42" customFormat="1" ht="12" customHeight="1">
      <c r="A39" s="15"/>
      <c r="B39" s="262"/>
      <c r="C39" s="634"/>
      <c r="D39" s="634"/>
      <c r="E39" s="634"/>
      <c r="F39" s="634"/>
      <c r="G39" s="634"/>
      <c r="H39" s="634"/>
      <c r="I39" s="634"/>
      <c r="J39" s="634"/>
      <c r="K39" s="634"/>
      <c r="L39" s="372"/>
    </row>
    <row r="40" spans="1:12" s="247" customFormat="1" ht="14.25" customHeight="1">
      <c r="A40" s="17">
        <v>32</v>
      </c>
      <c r="B40" s="255" t="s">
        <v>149</v>
      </c>
      <c r="C40" s="635">
        <v>-3541687</v>
      </c>
      <c r="D40" s="635">
        <v>-702320</v>
      </c>
      <c r="E40" s="635">
        <v>-2152543</v>
      </c>
      <c r="F40" s="635">
        <v>5001814</v>
      </c>
      <c r="G40" s="635">
        <v>-5195539</v>
      </c>
      <c r="H40" s="635">
        <v>-3048588</v>
      </c>
      <c r="I40" s="635">
        <v>10962642</v>
      </c>
      <c r="J40" s="635">
        <v>585988</v>
      </c>
      <c r="K40" s="635">
        <v>1704626</v>
      </c>
      <c r="L40" s="378">
        <v>8672028</v>
      </c>
    </row>
    <row r="41" spans="1:12" s="247" customFormat="1" ht="14.25" customHeight="1">
      <c r="A41" s="17">
        <v>321</v>
      </c>
      <c r="B41" s="19" t="s">
        <v>403</v>
      </c>
      <c r="C41" s="635">
        <v>-3747856</v>
      </c>
      <c r="D41" s="635">
        <v>-712208</v>
      </c>
      <c r="E41" s="635">
        <v>-2347134</v>
      </c>
      <c r="F41" s="635">
        <v>5001598</v>
      </c>
      <c r="G41" s="635">
        <v>-5391528</v>
      </c>
      <c r="H41" s="635">
        <v>-3449272</v>
      </c>
      <c r="I41" s="635">
        <v>10962473</v>
      </c>
      <c r="J41" s="635">
        <v>585988</v>
      </c>
      <c r="K41" s="635">
        <v>1704626</v>
      </c>
      <c r="L41" s="378">
        <v>8671859</v>
      </c>
    </row>
    <row r="42" spans="1:12" s="228" customFormat="1" ht="14.25" customHeight="1">
      <c r="A42" s="20"/>
      <c r="B42" s="24" t="s">
        <v>397</v>
      </c>
      <c r="C42" s="636">
        <v>-3764462</v>
      </c>
      <c r="D42" s="636">
        <v>-706818</v>
      </c>
      <c r="E42" s="636">
        <v>-1779778</v>
      </c>
      <c r="F42" s="636">
        <v>4214411</v>
      </c>
      <c r="G42" s="636">
        <v>-5074453</v>
      </c>
      <c r="H42" s="636">
        <v>-3346638</v>
      </c>
      <c r="I42" s="636">
        <v>10633501</v>
      </c>
      <c r="J42" s="636">
        <v>363091</v>
      </c>
      <c r="K42" s="636">
        <v>1533173</v>
      </c>
      <c r="L42" s="376">
        <v>8737237</v>
      </c>
    </row>
    <row r="43" spans="1:12" s="228" customFormat="1" ht="14.25" customHeight="1">
      <c r="A43" s="20"/>
      <c r="B43" s="21" t="s">
        <v>401</v>
      </c>
      <c r="C43" s="639">
        <v>16606</v>
      </c>
      <c r="D43" s="639">
        <v>-5390</v>
      </c>
      <c r="E43" s="639">
        <v>-567356</v>
      </c>
      <c r="F43" s="639">
        <v>787187</v>
      </c>
      <c r="G43" s="639">
        <v>-317075</v>
      </c>
      <c r="H43" s="639">
        <v>-102634</v>
      </c>
      <c r="I43" s="639">
        <v>328972</v>
      </c>
      <c r="J43" s="639">
        <v>222897</v>
      </c>
      <c r="K43" s="639">
        <v>171453</v>
      </c>
      <c r="L43" s="374">
        <v>-65378</v>
      </c>
    </row>
    <row r="44" spans="1:12" s="247" customFormat="1" ht="14.25" customHeight="1">
      <c r="A44" s="17">
        <v>322</v>
      </c>
      <c r="B44" s="19" t="s">
        <v>404</v>
      </c>
      <c r="C44" s="635">
        <v>206169</v>
      </c>
      <c r="D44" s="635">
        <v>9888</v>
      </c>
      <c r="E44" s="635">
        <v>194591</v>
      </c>
      <c r="F44" s="635">
        <v>216</v>
      </c>
      <c r="G44" s="635">
        <v>195989</v>
      </c>
      <c r="H44" s="635">
        <v>400684</v>
      </c>
      <c r="I44" s="635">
        <v>169</v>
      </c>
      <c r="J44" s="635">
        <v>0</v>
      </c>
      <c r="K44" s="635">
        <v>0</v>
      </c>
      <c r="L44" s="378">
        <v>169</v>
      </c>
    </row>
    <row r="45" spans="1:12" s="228" customFormat="1" ht="14.25" customHeight="1">
      <c r="A45" s="20"/>
      <c r="B45" s="24" t="s">
        <v>397</v>
      </c>
      <c r="C45" s="636">
        <v>206169</v>
      </c>
      <c r="D45" s="636">
        <v>9888</v>
      </c>
      <c r="E45" s="636">
        <v>194591</v>
      </c>
      <c r="F45" s="636">
        <v>216</v>
      </c>
      <c r="G45" s="636">
        <v>195989</v>
      </c>
      <c r="H45" s="636">
        <v>400684</v>
      </c>
      <c r="I45" s="636">
        <v>169</v>
      </c>
      <c r="J45" s="636">
        <v>0</v>
      </c>
      <c r="K45" s="636">
        <v>0</v>
      </c>
      <c r="L45" s="376">
        <v>169</v>
      </c>
    </row>
    <row r="46" spans="1:12" s="228" customFormat="1" ht="14.25" customHeight="1">
      <c r="A46" s="20"/>
      <c r="B46" s="21" t="s">
        <v>401</v>
      </c>
      <c r="C46" s="636">
        <v>0</v>
      </c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376">
        <v>0</v>
      </c>
    </row>
    <row r="47" spans="1:12" s="247" customFormat="1" ht="14.25" customHeight="1">
      <c r="A47" s="17">
        <v>323</v>
      </c>
      <c r="B47" s="19" t="s">
        <v>196</v>
      </c>
      <c r="C47" s="635">
        <v>0</v>
      </c>
      <c r="D47" s="635">
        <v>0</v>
      </c>
      <c r="E47" s="635">
        <v>0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0</v>
      </c>
      <c r="L47" s="378">
        <v>0</v>
      </c>
    </row>
    <row r="48" spans="1:12" s="228" customFormat="1" ht="12" customHeight="1">
      <c r="A48" s="17"/>
      <c r="B48" s="255"/>
      <c r="C48" s="635"/>
      <c r="D48" s="635"/>
      <c r="E48" s="635"/>
      <c r="F48" s="635"/>
      <c r="G48" s="635"/>
      <c r="H48" s="635"/>
      <c r="I48" s="635"/>
      <c r="J48" s="635"/>
      <c r="K48" s="635"/>
      <c r="L48" s="378"/>
    </row>
    <row r="49" spans="1:12" s="247" customFormat="1" ht="14.25" customHeight="1">
      <c r="A49" s="17">
        <v>33</v>
      </c>
      <c r="B49" s="255" t="s">
        <v>405</v>
      </c>
      <c r="C49" s="635">
        <v>5375569</v>
      </c>
      <c r="D49" s="635">
        <v>1851261</v>
      </c>
      <c r="E49" s="635">
        <v>-2470027</v>
      </c>
      <c r="F49" s="635">
        <v>3103629</v>
      </c>
      <c r="G49" s="635">
        <v>-2650308</v>
      </c>
      <c r="H49" s="635">
        <v>-165445</v>
      </c>
      <c r="I49" s="635">
        <v>13897856</v>
      </c>
      <c r="J49" s="635">
        <v>-75219</v>
      </c>
      <c r="K49" s="635">
        <v>3728754</v>
      </c>
      <c r="L49" s="378">
        <v>10244321</v>
      </c>
    </row>
    <row r="50" spans="1:12" s="247" customFormat="1" ht="14.25" customHeight="1">
      <c r="A50" s="17">
        <v>331</v>
      </c>
      <c r="B50" s="19" t="s">
        <v>406</v>
      </c>
      <c r="C50" s="635">
        <v>1528564</v>
      </c>
      <c r="D50" s="635">
        <v>3397534</v>
      </c>
      <c r="E50" s="635">
        <v>-2912195</v>
      </c>
      <c r="F50" s="635">
        <v>3138604</v>
      </c>
      <c r="G50" s="635">
        <v>-2112356</v>
      </c>
      <c r="H50" s="635">
        <v>1511587</v>
      </c>
      <c r="I50" s="635">
        <v>4670840</v>
      </c>
      <c r="J50" s="635">
        <v>-69951</v>
      </c>
      <c r="K50" s="635">
        <v>3715732</v>
      </c>
      <c r="L50" s="378">
        <v>1025059</v>
      </c>
    </row>
    <row r="51" spans="1:12" s="228" customFormat="1" ht="14.25" customHeight="1">
      <c r="A51" s="20"/>
      <c r="B51" s="24" t="s">
        <v>397</v>
      </c>
      <c r="C51" s="639">
        <v>1797283</v>
      </c>
      <c r="D51" s="639">
        <v>3679767</v>
      </c>
      <c r="E51" s="639">
        <v>-2524179</v>
      </c>
      <c r="F51" s="639">
        <v>2914647</v>
      </c>
      <c r="G51" s="639">
        <v>-2064867</v>
      </c>
      <c r="H51" s="639">
        <v>2005368</v>
      </c>
      <c r="I51" s="639">
        <v>4957544</v>
      </c>
      <c r="J51" s="639">
        <v>149234</v>
      </c>
      <c r="K51" s="639">
        <v>3627501</v>
      </c>
      <c r="L51" s="374">
        <v>1180809</v>
      </c>
    </row>
    <row r="52" spans="1:12" s="228" customFormat="1" ht="14.25" customHeight="1">
      <c r="A52" s="20"/>
      <c r="B52" s="21" t="s">
        <v>401</v>
      </c>
      <c r="C52" s="636">
        <v>-268719</v>
      </c>
      <c r="D52" s="636">
        <v>-282233</v>
      </c>
      <c r="E52" s="636">
        <v>-388016</v>
      </c>
      <c r="F52" s="636">
        <v>223957</v>
      </c>
      <c r="G52" s="636">
        <v>-47489</v>
      </c>
      <c r="H52" s="636">
        <v>-493781</v>
      </c>
      <c r="I52" s="636">
        <v>-286704</v>
      </c>
      <c r="J52" s="636">
        <v>-219185</v>
      </c>
      <c r="K52" s="636">
        <v>88231</v>
      </c>
      <c r="L52" s="376">
        <v>-155750</v>
      </c>
    </row>
    <row r="53" spans="1:12" s="247" customFormat="1" ht="14.25" customHeight="1">
      <c r="A53" s="17">
        <v>332</v>
      </c>
      <c r="B53" s="19" t="s">
        <v>407</v>
      </c>
      <c r="C53" s="635">
        <v>3847005</v>
      </c>
      <c r="D53" s="635">
        <v>-1546273</v>
      </c>
      <c r="E53" s="635">
        <v>442168</v>
      </c>
      <c r="F53" s="635">
        <v>-34975</v>
      </c>
      <c r="G53" s="635">
        <v>-537952</v>
      </c>
      <c r="H53" s="635">
        <v>-1677032</v>
      </c>
      <c r="I53" s="635">
        <v>9227016</v>
      </c>
      <c r="J53" s="635">
        <v>-5268</v>
      </c>
      <c r="K53" s="635">
        <v>13022</v>
      </c>
      <c r="L53" s="378">
        <v>9219262</v>
      </c>
    </row>
    <row r="54" spans="1:12" s="228" customFormat="1" ht="14.25" customHeight="1">
      <c r="A54" s="20"/>
      <c r="B54" s="24" t="s">
        <v>397</v>
      </c>
      <c r="C54" s="636">
        <v>3826540</v>
      </c>
      <c r="D54" s="636">
        <v>-1537419</v>
      </c>
      <c r="E54" s="636">
        <v>498655</v>
      </c>
      <c r="F54" s="636">
        <v>-25928</v>
      </c>
      <c r="G54" s="636">
        <v>-449714</v>
      </c>
      <c r="H54" s="636">
        <v>-1514406</v>
      </c>
      <c r="I54" s="636">
        <v>9236583</v>
      </c>
      <c r="J54" s="636">
        <v>-5268</v>
      </c>
      <c r="K54" s="636">
        <v>16794</v>
      </c>
      <c r="L54" s="376">
        <v>9225057</v>
      </c>
    </row>
    <row r="55" spans="1:12" s="228" customFormat="1" ht="14.25" customHeight="1" thickBot="1">
      <c r="A55" s="263"/>
      <c r="B55" s="103" t="s">
        <v>401</v>
      </c>
      <c r="C55" s="637">
        <v>20465</v>
      </c>
      <c r="D55" s="637">
        <v>-8854</v>
      </c>
      <c r="E55" s="637">
        <v>-56487</v>
      </c>
      <c r="F55" s="637">
        <v>-9047</v>
      </c>
      <c r="G55" s="637">
        <v>-88238</v>
      </c>
      <c r="H55" s="637">
        <v>-162626</v>
      </c>
      <c r="I55" s="637">
        <v>-9567</v>
      </c>
      <c r="J55" s="637">
        <v>0</v>
      </c>
      <c r="K55" s="637">
        <v>-3772</v>
      </c>
      <c r="L55" s="638">
        <v>-5795</v>
      </c>
    </row>
    <row r="56" spans="1:12" s="228" customFormat="1">
      <c r="A56" s="36" t="s">
        <v>63</v>
      </c>
      <c r="B56" s="71"/>
      <c r="C56" s="385"/>
      <c r="D56" s="385"/>
      <c r="E56" s="385"/>
      <c r="F56" s="385"/>
      <c r="G56" s="385"/>
      <c r="H56" s="385"/>
      <c r="I56" s="385"/>
      <c r="J56" s="385"/>
      <c r="K56" s="385"/>
      <c r="L56" s="385"/>
    </row>
    <row r="57" spans="1:12" s="228" customFormat="1" ht="15.75" customHeight="1">
      <c r="A57" s="873" t="str">
        <f>+'2PrihDP'!A48:L48</f>
        <v>Od siječnja 2015. godine Hrvatski zavod za zdravstveno osiguranje izdvojen je iz sustava državne riznice i državnog proračuna te se njegovi podaci iskazuju u podacima izvanproračunskih korisnika državnog proračuna. U državnom proračunu iskazan je transfer HZZO-u.</v>
      </c>
      <c r="B57" s="873"/>
      <c r="C57" s="873"/>
      <c r="D57" s="873"/>
      <c r="E57" s="873"/>
      <c r="F57" s="873"/>
      <c r="G57" s="873"/>
      <c r="H57" s="873"/>
      <c r="I57" s="873"/>
      <c r="J57" s="873"/>
      <c r="K57" s="873"/>
      <c r="L57" s="873"/>
    </row>
    <row r="58" spans="1:12" s="228" customFormat="1" ht="44.25" customHeight="1">
      <c r="A58" s="873" t="str">
        <f>+'2PrihDP'!A49:L49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58" s="873"/>
      <c r="C58" s="873"/>
      <c r="D58" s="873"/>
      <c r="E58" s="873"/>
      <c r="F58" s="873"/>
      <c r="G58" s="873"/>
      <c r="H58" s="873"/>
      <c r="I58" s="873"/>
      <c r="J58" s="873"/>
      <c r="K58" s="873"/>
      <c r="L58" s="873"/>
    </row>
    <row r="59" spans="1:12" ht="44.25" customHeight="1"/>
  </sheetData>
  <mergeCells count="13">
    <mergeCell ref="A58:L58"/>
    <mergeCell ref="A57:L57"/>
    <mergeCell ref="L3:L4"/>
    <mergeCell ref="B3:B4"/>
    <mergeCell ref="J3:J4"/>
    <mergeCell ref="K3:K4"/>
    <mergeCell ref="C3:C4"/>
    <mergeCell ref="D3:D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85"/>
  <sheetViews>
    <sheetView view="pageBreakPreview" zoomScale="85" zoomScaleNormal="85" zoomScaleSheetLayoutView="85" workbookViewId="0">
      <pane ySplit="1" topLeftCell="A2" activePane="bottomLeft" state="frozen"/>
      <selection pane="bottomLeft" sqref="A1:H1"/>
    </sheetView>
  </sheetViews>
  <sheetFormatPr defaultRowHeight="12.75"/>
  <cols>
    <col min="1" max="1" width="12.7109375" style="37" customWidth="1"/>
    <col min="2" max="2" width="21.5703125" style="37" customWidth="1"/>
    <col min="3" max="3" width="22.42578125" style="37" customWidth="1"/>
    <col min="4" max="4" width="21.5703125" style="37" customWidth="1"/>
    <col min="5" max="5" width="1.28515625" style="53" customWidth="1"/>
    <col min="6" max="7" width="21.5703125" style="37" customWidth="1"/>
    <col min="8" max="8" width="21.5703125" style="134" customWidth="1"/>
    <col min="9" max="9" width="9.28515625" style="37" bestFit="1" customWidth="1"/>
    <col min="10" max="256" width="9.140625" style="37"/>
    <col min="257" max="257" width="12.7109375" style="37" customWidth="1"/>
    <col min="258" max="258" width="21.5703125" style="37" customWidth="1"/>
    <col min="259" max="259" width="22.42578125" style="37" customWidth="1"/>
    <col min="260" max="260" width="21.5703125" style="37" customWidth="1"/>
    <col min="261" max="261" width="1.28515625" style="37" customWidth="1"/>
    <col min="262" max="264" width="21.5703125" style="37" customWidth="1"/>
    <col min="265" max="265" width="9.28515625" style="37" bestFit="1" customWidth="1"/>
    <col min="266" max="512" width="9.140625" style="37"/>
    <col min="513" max="513" width="12.7109375" style="37" customWidth="1"/>
    <col min="514" max="514" width="21.5703125" style="37" customWidth="1"/>
    <col min="515" max="515" width="22.42578125" style="37" customWidth="1"/>
    <col min="516" max="516" width="21.5703125" style="37" customWidth="1"/>
    <col min="517" max="517" width="1.28515625" style="37" customWidth="1"/>
    <col min="518" max="520" width="21.5703125" style="37" customWidth="1"/>
    <col min="521" max="521" width="9.28515625" style="37" bestFit="1" customWidth="1"/>
    <col min="522" max="768" width="9.140625" style="37"/>
    <col min="769" max="769" width="12.7109375" style="37" customWidth="1"/>
    <col min="770" max="770" width="21.5703125" style="37" customWidth="1"/>
    <col min="771" max="771" width="22.42578125" style="37" customWidth="1"/>
    <col min="772" max="772" width="21.5703125" style="37" customWidth="1"/>
    <col min="773" max="773" width="1.28515625" style="37" customWidth="1"/>
    <col min="774" max="776" width="21.5703125" style="37" customWidth="1"/>
    <col min="777" max="777" width="9.28515625" style="37" bestFit="1" customWidth="1"/>
    <col min="778" max="1024" width="9.140625" style="37"/>
    <col min="1025" max="1025" width="12.7109375" style="37" customWidth="1"/>
    <col min="1026" max="1026" width="21.5703125" style="37" customWidth="1"/>
    <col min="1027" max="1027" width="22.42578125" style="37" customWidth="1"/>
    <col min="1028" max="1028" width="21.5703125" style="37" customWidth="1"/>
    <col min="1029" max="1029" width="1.28515625" style="37" customWidth="1"/>
    <col min="1030" max="1032" width="21.5703125" style="37" customWidth="1"/>
    <col min="1033" max="1033" width="9.28515625" style="37" bestFit="1" customWidth="1"/>
    <col min="1034" max="1280" width="9.140625" style="37"/>
    <col min="1281" max="1281" width="12.7109375" style="37" customWidth="1"/>
    <col min="1282" max="1282" width="21.5703125" style="37" customWidth="1"/>
    <col min="1283" max="1283" width="22.42578125" style="37" customWidth="1"/>
    <col min="1284" max="1284" width="21.5703125" style="37" customWidth="1"/>
    <col min="1285" max="1285" width="1.28515625" style="37" customWidth="1"/>
    <col min="1286" max="1288" width="21.5703125" style="37" customWidth="1"/>
    <col min="1289" max="1289" width="9.28515625" style="37" bestFit="1" customWidth="1"/>
    <col min="1290" max="1536" width="9.140625" style="37"/>
    <col min="1537" max="1537" width="12.7109375" style="37" customWidth="1"/>
    <col min="1538" max="1538" width="21.5703125" style="37" customWidth="1"/>
    <col min="1539" max="1539" width="22.42578125" style="37" customWidth="1"/>
    <col min="1540" max="1540" width="21.5703125" style="37" customWidth="1"/>
    <col min="1541" max="1541" width="1.28515625" style="37" customWidth="1"/>
    <col min="1542" max="1544" width="21.5703125" style="37" customWidth="1"/>
    <col min="1545" max="1545" width="9.28515625" style="37" bestFit="1" customWidth="1"/>
    <col min="1546" max="1792" width="9.140625" style="37"/>
    <col min="1793" max="1793" width="12.7109375" style="37" customWidth="1"/>
    <col min="1794" max="1794" width="21.5703125" style="37" customWidth="1"/>
    <col min="1795" max="1795" width="22.42578125" style="37" customWidth="1"/>
    <col min="1796" max="1796" width="21.5703125" style="37" customWidth="1"/>
    <col min="1797" max="1797" width="1.28515625" style="37" customWidth="1"/>
    <col min="1798" max="1800" width="21.5703125" style="37" customWidth="1"/>
    <col min="1801" max="1801" width="9.28515625" style="37" bestFit="1" customWidth="1"/>
    <col min="1802" max="2048" width="9.140625" style="37"/>
    <col min="2049" max="2049" width="12.7109375" style="37" customWidth="1"/>
    <col min="2050" max="2050" width="21.5703125" style="37" customWidth="1"/>
    <col min="2051" max="2051" width="22.42578125" style="37" customWidth="1"/>
    <col min="2052" max="2052" width="21.5703125" style="37" customWidth="1"/>
    <col min="2053" max="2053" width="1.28515625" style="37" customWidth="1"/>
    <col min="2054" max="2056" width="21.5703125" style="37" customWidth="1"/>
    <col min="2057" max="2057" width="9.28515625" style="37" bestFit="1" customWidth="1"/>
    <col min="2058" max="2304" width="9.140625" style="37"/>
    <col min="2305" max="2305" width="12.7109375" style="37" customWidth="1"/>
    <col min="2306" max="2306" width="21.5703125" style="37" customWidth="1"/>
    <col min="2307" max="2307" width="22.42578125" style="37" customWidth="1"/>
    <col min="2308" max="2308" width="21.5703125" style="37" customWidth="1"/>
    <col min="2309" max="2309" width="1.28515625" style="37" customWidth="1"/>
    <col min="2310" max="2312" width="21.5703125" style="37" customWidth="1"/>
    <col min="2313" max="2313" width="9.28515625" style="37" bestFit="1" customWidth="1"/>
    <col min="2314" max="2560" width="9.140625" style="37"/>
    <col min="2561" max="2561" width="12.7109375" style="37" customWidth="1"/>
    <col min="2562" max="2562" width="21.5703125" style="37" customWidth="1"/>
    <col min="2563" max="2563" width="22.42578125" style="37" customWidth="1"/>
    <col min="2564" max="2564" width="21.5703125" style="37" customWidth="1"/>
    <col min="2565" max="2565" width="1.28515625" style="37" customWidth="1"/>
    <col min="2566" max="2568" width="21.5703125" style="37" customWidth="1"/>
    <col min="2569" max="2569" width="9.28515625" style="37" bestFit="1" customWidth="1"/>
    <col min="2570" max="2816" width="9.140625" style="37"/>
    <col min="2817" max="2817" width="12.7109375" style="37" customWidth="1"/>
    <col min="2818" max="2818" width="21.5703125" style="37" customWidth="1"/>
    <col min="2819" max="2819" width="22.42578125" style="37" customWidth="1"/>
    <col min="2820" max="2820" width="21.5703125" style="37" customWidth="1"/>
    <col min="2821" max="2821" width="1.28515625" style="37" customWidth="1"/>
    <col min="2822" max="2824" width="21.5703125" style="37" customWidth="1"/>
    <col min="2825" max="2825" width="9.28515625" style="37" bestFit="1" customWidth="1"/>
    <col min="2826" max="3072" width="9.140625" style="37"/>
    <col min="3073" max="3073" width="12.7109375" style="37" customWidth="1"/>
    <col min="3074" max="3074" width="21.5703125" style="37" customWidth="1"/>
    <col min="3075" max="3075" width="22.42578125" style="37" customWidth="1"/>
    <col min="3076" max="3076" width="21.5703125" style="37" customWidth="1"/>
    <col min="3077" max="3077" width="1.28515625" style="37" customWidth="1"/>
    <col min="3078" max="3080" width="21.5703125" style="37" customWidth="1"/>
    <col min="3081" max="3081" width="9.28515625" style="37" bestFit="1" customWidth="1"/>
    <col min="3082" max="3328" width="9.140625" style="37"/>
    <col min="3329" max="3329" width="12.7109375" style="37" customWidth="1"/>
    <col min="3330" max="3330" width="21.5703125" style="37" customWidth="1"/>
    <col min="3331" max="3331" width="22.42578125" style="37" customWidth="1"/>
    <col min="3332" max="3332" width="21.5703125" style="37" customWidth="1"/>
    <col min="3333" max="3333" width="1.28515625" style="37" customWidth="1"/>
    <col min="3334" max="3336" width="21.5703125" style="37" customWidth="1"/>
    <col min="3337" max="3337" width="9.28515625" style="37" bestFit="1" customWidth="1"/>
    <col min="3338" max="3584" width="9.140625" style="37"/>
    <col min="3585" max="3585" width="12.7109375" style="37" customWidth="1"/>
    <col min="3586" max="3586" width="21.5703125" style="37" customWidth="1"/>
    <col min="3587" max="3587" width="22.42578125" style="37" customWidth="1"/>
    <col min="3588" max="3588" width="21.5703125" style="37" customWidth="1"/>
    <col min="3589" max="3589" width="1.28515625" style="37" customWidth="1"/>
    <col min="3590" max="3592" width="21.5703125" style="37" customWidth="1"/>
    <col min="3593" max="3593" width="9.28515625" style="37" bestFit="1" customWidth="1"/>
    <col min="3594" max="3840" width="9.140625" style="37"/>
    <col min="3841" max="3841" width="12.7109375" style="37" customWidth="1"/>
    <col min="3842" max="3842" width="21.5703125" style="37" customWidth="1"/>
    <col min="3843" max="3843" width="22.42578125" style="37" customWidth="1"/>
    <col min="3844" max="3844" width="21.5703125" style="37" customWidth="1"/>
    <col min="3845" max="3845" width="1.28515625" style="37" customWidth="1"/>
    <col min="3846" max="3848" width="21.5703125" style="37" customWidth="1"/>
    <col min="3849" max="3849" width="9.28515625" style="37" bestFit="1" customWidth="1"/>
    <col min="3850" max="4096" width="9.140625" style="37"/>
    <col min="4097" max="4097" width="12.7109375" style="37" customWidth="1"/>
    <col min="4098" max="4098" width="21.5703125" style="37" customWidth="1"/>
    <col min="4099" max="4099" width="22.42578125" style="37" customWidth="1"/>
    <col min="4100" max="4100" width="21.5703125" style="37" customWidth="1"/>
    <col min="4101" max="4101" width="1.28515625" style="37" customWidth="1"/>
    <col min="4102" max="4104" width="21.5703125" style="37" customWidth="1"/>
    <col min="4105" max="4105" width="9.28515625" style="37" bestFit="1" customWidth="1"/>
    <col min="4106" max="4352" width="9.140625" style="37"/>
    <col min="4353" max="4353" width="12.7109375" style="37" customWidth="1"/>
    <col min="4354" max="4354" width="21.5703125" style="37" customWidth="1"/>
    <col min="4355" max="4355" width="22.42578125" style="37" customWidth="1"/>
    <col min="4356" max="4356" width="21.5703125" style="37" customWidth="1"/>
    <col min="4357" max="4357" width="1.28515625" style="37" customWidth="1"/>
    <col min="4358" max="4360" width="21.5703125" style="37" customWidth="1"/>
    <col min="4361" max="4361" width="9.28515625" style="37" bestFit="1" customWidth="1"/>
    <col min="4362" max="4608" width="9.140625" style="37"/>
    <col min="4609" max="4609" width="12.7109375" style="37" customWidth="1"/>
    <col min="4610" max="4610" width="21.5703125" style="37" customWidth="1"/>
    <col min="4611" max="4611" width="22.42578125" style="37" customWidth="1"/>
    <col min="4612" max="4612" width="21.5703125" style="37" customWidth="1"/>
    <col min="4613" max="4613" width="1.28515625" style="37" customWidth="1"/>
    <col min="4614" max="4616" width="21.5703125" style="37" customWidth="1"/>
    <col min="4617" max="4617" width="9.28515625" style="37" bestFit="1" customWidth="1"/>
    <col min="4618" max="4864" width="9.140625" style="37"/>
    <col min="4865" max="4865" width="12.7109375" style="37" customWidth="1"/>
    <col min="4866" max="4866" width="21.5703125" style="37" customWidth="1"/>
    <col min="4867" max="4867" width="22.42578125" style="37" customWidth="1"/>
    <col min="4868" max="4868" width="21.5703125" style="37" customWidth="1"/>
    <col min="4869" max="4869" width="1.28515625" style="37" customWidth="1"/>
    <col min="4870" max="4872" width="21.5703125" style="37" customWidth="1"/>
    <col min="4873" max="4873" width="9.28515625" style="37" bestFit="1" customWidth="1"/>
    <col min="4874" max="5120" width="9.140625" style="37"/>
    <col min="5121" max="5121" width="12.7109375" style="37" customWidth="1"/>
    <col min="5122" max="5122" width="21.5703125" style="37" customWidth="1"/>
    <col min="5123" max="5123" width="22.42578125" style="37" customWidth="1"/>
    <col min="5124" max="5124" width="21.5703125" style="37" customWidth="1"/>
    <col min="5125" max="5125" width="1.28515625" style="37" customWidth="1"/>
    <col min="5126" max="5128" width="21.5703125" style="37" customWidth="1"/>
    <col min="5129" max="5129" width="9.28515625" style="37" bestFit="1" customWidth="1"/>
    <col min="5130" max="5376" width="9.140625" style="37"/>
    <col min="5377" max="5377" width="12.7109375" style="37" customWidth="1"/>
    <col min="5378" max="5378" width="21.5703125" style="37" customWidth="1"/>
    <col min="5379" max="5379" width="22.42578125" style="37" customWidth="1"/>
    <col min="5380" max="5380" width="21.5703125" style="37" customWidth="1"/>
    <col min="5381" max="5381" width="1.28515625" style="37" customWidth="1"/>
    <col min="5382" max="5384" width="21.5703125" style="37" customWidth="1"/>
    <col min="5385" max="5385" width="9.28515625" style="37" bestFit="1" customWidth="1"/>
    <col min="5386" max="5632" width="9.140625" style="37"/>
    <col min="5633" max="5633" width="12.7109375" style="37" customWidth="1"/>
    <col min="5634" max="5634" width="21.5703125" style="37" customWidth="1"/>
    <col min="5635" max="5635" width="22.42578125" style="37" customWidth="1"/>
    <col min="5636" max="5636" width="21.5703125" style="37" customWidth="1"/>
    <col min="5637" max="5637" width="1.28515625" style="37" customWidth="1"/>
    <col min="5638" max="5640" width="21.5703125" style="37" customWidth="1"/>
    <col min="5641" max="5641" width="9.28515625" style="37" bestFit="1" customWidth="1"/>
    <col min="5642" max="5888" width="9.140625" style="37"/>
    <col min="5889" max="5889" width="12.7109375" style="37" customWidth="1"/>
    <col min="5890" max="5890" width="21.5703125" style="37" customWidth="1"/>
    <col min="5891" max="5891" width="22.42578125" style="37" customWidth="1"/>
    <col min="5892" max="5892" width="21.5703125" style="37" customWidth="1"/>
    <col min="5893" max="5893" width="1.28515625" style="37" customWidth="1"/>
    <col min="5894" max="5896" width="21.5703125" style="37" customWidth="1"/>
    <col min="5897" max="5897" width="9.28515625" style="37" bestFit="1" customWidth="1"/>
    <col min="5898" max="6144" width="9.140625" style="37"/>
    <col min="6145" max="6145" width="12.7109375" style="37" customWidth="1"/>
    <col min="6146" max="6146" width="21.5703125" style="37" customWidth="1"/>
    <col min="6147" max="6147" width="22.42578125" style="37" customWidth="1"/>
    <col min="6148" max="6148" width="21.5703125" style="37" customWidth="1"/>
    <col min="6149" max="6149" width="1.28515625" style="37" customWidth="1"/>
    <col min="6150" max="6152" width="21.5703125" style="37" customWidth="1"/>
    <col min="6153" max="6153" width="9.28515625" style="37" bestFit="1" customWidth="1"/>
    <col min="6154" max="6400" width="9.140625" style="37"/>
    <col min="6401" max="6401" width="12.7109375" style="37" customWidth="1"/>
    <col min="6402" max="6402" width="21.5703125" style="37" customWidth="1"/>
    <col min="6403" max="6403" width="22.42578125" style="37" customWidth="1"/>
    <col min="6404" max="6404" width="21.5703125" style="37" customWidth="1"/>
    <col min="6405" max="6405" width="1.28515625" style="37" customWidth="1"/>
    <col min="6406" max="6408" width="21.5703125" style="37" customWidth="1"/>
    <col min="6409" max="6409" width="9.28515625" style="37" bestFit="1" customWidth="1"/>
    <col min="6410" max="6656" width="9.140625" style="37"/>
    <col min="6657" max="6657" width="12.7109375" style="37" customWidth="1"/>
    <col min="6658" max="6658" width="21.5703125" style="37" customWidth="1"/>
    <col min="6659" max="6659" width="22.42578125" style="37" customWidth="1"/>
    <col min="6660" max="6660" width="21.5703125" style="37" customWidth="1"/>
    <col min="6661" max="6661" width="1.28515625" style="37" customWidth="1"/>
    <col min="6662" max="6664" width="21.5703125" style="37" customWidth="1"/>
    <col min="6665" max="6665" width="9.28515625" style="37" bestFit="1" customWidth="1"/>
    <col min="6666" max="6912" width="9.140625" style="37"/>
    <col min="6913" max="6913" width="12.7109375" style="37" customWidth="1"/>
    <col min="6914" max="6914" width="21.5703125" style="37" customWidth="1"/>
    <col min="6915" max="6915" width="22.42578125" style="37" customWidth="1"/>
    <col min="6916" max="6916" width="21.5703125" style="37" customWidth="1"/>
    <col min="6917" max="6917" width="1.28515625" style="37" customWidth="1"/>
    <col min="6918" max="6920" width="21.5703125" style="37" customWidth="1"/>
    <col min="6921" max="6921" width="9.28515625" style="37" bestFit="1" customWidth="1"/>
    <col min="6922" max="7168" width="9.140625" style="37"/>
    <col min="7169" max="7169" width="12.7109375" style="37" customWidth="1"/>
    <col min="7170" max="7170" width="21.5703125" style="37" customWidth="1"/>
    <col min="7171" max="7171" width="22.42578125" style="37" customWidth="1"/>
    <col min="7172" max="7172" width="21.5703125" style="37" customWidth="1"/>
    <col min="7173" max="7173" width="1.28515625" style="37" customWidth="1"/>
    <col min="7174" max="7176" width="21.5703125" style="37" customWidth="1"/>
    <col min="7177" max="7177" width="9.28515625" style="37" bestFit="1" customWidth="1"/>
    <col min="7178" max="7424" width="9.140625" style="37"/>
    <col min="7425" max="7425" width="12.7109375" style="37" customWidth="1"/>
    <col min="7426" max="7426" width="21.5703125" style="37" customWidth="1"/>
    <col min="7427" max="7427" width="22.42578125" style="37" customWidth="1"/>
    <col min="7428" max="7428" width="21.5703125" style="37" customWidth="1"/>
    <col min="7429" max="7429" width="1.28515625" style="37" customWidth="1"/>
    <col min="7430" max="7432" width="21.5703125" style="37" customWidth="1"/>
    <col min="7433" max="7433" width="9.28515625" style="37" bestFit="1" customWidth="1"/>
    <col min="7434" max="7680" width="9.140625" style="37"/>
    <col min="7681" max="7681" width="12.7109375" style="37" customWidth="1"/>
    <col min="7682" max="7682" width="21.5703125" style="37" customWidth="1"/>
    <col min="7683" max="7683" width="22.42578125" style="37" customWidth="1"/>
    <col min="7684" max="7684" width="21.5703125" style="37" customWidth="1"/>
    <col min="7685" max="7685" width="1.28515625" style="37" customWidth="1"/>
    <col min="7686" max="7688" width="21.5703125" style="37" customWidth="1"/>
    <col min="7689" max="7689" width="9.28515625" style="37" bestFit="1" customWidth="1"/>
    <col min="7690" max="7936" width="9.140625" style="37"/>
    <col min="7937" max="7937" width="12.7109375" style="37" customWidth="1"/>
    <col min="7938" max="7938" width="21.5703125" style="37" customWidth="1"/>
    <col min="7939" max="7939" width="22.42578125" style="37" customWidth="1"/>
    <col min="7940" max="7940" width="21.5703125" style="37" customWidth="1"/>
    <col min="7941" max="7941" width="1.28515625" style="37" customWidth="1"/>
    <col min="7942" max="7944" width="21.5703125" style="37" customWidth="1"/>
    <col min="7945" max="7945" width="9.28515625" style="37" bestFit="1" customWidth="1"/>
    <col min="7946" max="8192" width="9.140625" style="37"/>
    <col min="8193" max="8193" width="12.7109375" style="37" customWidth="1"/>
    <col min="8194" max="8194" width="21.5703125" style="37" customWidth="1"/>
    <col min="8195" max="8195" width="22.42578125" style="37" customWidth="1"/>
    <col min="8196" max="8196" width="21.5703125" style="37" customWidth="1"/>
    <col min="8197" max="8197" width="1.28515625" style="37" customWidth="1"/>
    <col min="8198" max="8200" width="21.5703125" style="37" customWidth="1"/>
    <col min="8201" max="8201" width="9.28515625" style="37" bestFit="1" customWidth="1"/>
    <col min="8202" max="8448" width="9.140625" style="37"/>
    <col min="8449" max="8449" width="12.7109375" style="37" customWidth="1"/>
    <col min="8450" max="8450" width="21.5703125" style="37" customWidth="1"/>
    <col min="8451" max="8451" width="22.42578125" style="37" customWidth="1"/>
    <col min="8452" max="8452" width="21.5703125" style="37" customWidth="1"/>
    <col min="8453" max="8453" width="1.28515625" style="37" customWidth="1"/>
    <col min="8454" max="8456" width="21.5703125" style="37" customWidth="1"/>
    <col min="8457" max="8457" width="9.28515625" style="37" bestFit="1" customWidth="1"/>
    <col min="8458" max="8704" width="9.140625" style="37"/>
    <col min="8705" max="8705" width="12.7109375" style="37" customWidth="1"/>
    <col min="8706" max="8706" width="21.5703125" style="37" customWidth="1"/>
    <col min="8707" max="8707" width="22.42578125" style="37" customWidth="1"/>
    <col min="8708" max="8708" width="21.5703125" style="37" customWidth="1"/>
    <col min="8709" max="8709" width="1.28515625" style="37" customWidth="1"/>
    <col min="8710" max="8712" width="21.5703125" style="37" customWidth="1"/>
    <col min="8713" max="8713" width="9.28515625" style="37" bestFit="1" customWidth="1"/>
    <col min="8714" max="8960" width="9.140625" style="37"/>
    <col min="8961" max="8961" width="12.7109375" style="37" customWidth="1"/>
    <col min="8962" max="8962" width="21.5703125" style="37" customWidth="1"/>
    <col min="8963" max="8963" width="22.42578125" style="37" customWidth="1"/>
    <col min="8964" max="8964" width="21.5703125" style="37" customWidth="1"/>
    <col min="8965" max="8965" width="1.28515625" style="37" customWidth="1"/>
    <col min="8966" max="8968" width="21.5703125" style="37" customWidth="1"/>
    <col min="8969" max="8969" width="9.28515625" style="37" bestFit="1" customWidth="1"/>
    <col min="8970" max="9216" width="9.140625" style="37"/>
    <col min="9217" max="9217" width="12.7109375" style="37" customWidth="1"/>
    <col min="9218" max="9218" width="21.5703125" style="37" customWidth="1"/>
    <col min="9219" max="9219" width="22.42578125" style="37" customWidth="1"/>
    <col min="9220" max="9220" width="21.5703125" style="37" customWidth="1"/>
    <col min="9221" max="9221" width="1.28515625" style="37" customWidth="1"/>
    <col min="9222" max="9224" width="21.5703125" style="37" customWidth="1"/>
    <col min="9225" max="9225" width="9.28515625" style="37" bestFit="1" customWidth="1"/>
    <col min="9226" max="9472" width="9.140625" style="37"/>
    <col min="9473" max="9473" width="12.7109375" style="37" customWidth="1"/>
    <col min="9474" max="9474" width="21.5703125" style="37" customWidth="1"/>
    <col min="9475" max="9475" width="22.42578125" style="37" customWidth="1"/>
    <col min="9476" max="9476" width="21.5703125" style="37" customWidth="1"/>
    <col min="9477" max="9477" width="1.28515625" style="37" customWidth="1"/>
    <col min="9478" max="9480" width="21.5703125" style="37" customWidth="1"/>
    <col min="9481" max="9481" width="9.28515625" style="37" bestFit="1" customWidth="1"/>
    <col min="9482" max="9728" width="9.140625" style="37"/>
    <col min="9729" max="9729" width="12.7109375" style="37" customWidth="1"/>
    <col min="9730" max="9730" width="21.5703125" style="37" customWidth="1"/>
    <col min="9731" max="9731" width="22.42578125" style="37" customWidth="1"/>
    <col min="9732" max="9732" width="21.5703125" style="37" customWidth="1"/>
    <col min="9733" max="9733" width="1.28515625" style="37" customWidth="1"/>
    <col min="9734" max="9736" width="21.5703125" style="37" customWidth="1"/>
    <col min="9737" max="9737" width="9.28515625" style="37" bestFit="1" customWidth="1"/>
    <col min="9738" max="9984" width="9.140625" style="37"/>
    <col min="9985" max="9985" width="12.7109375" style="37" customWidth="1"/>
    <col min="9986" max="9986" width="21.5703125" style="37" customWidth="1"/>
    <col min="9987" max="9987" width="22.42578125" style="37" customWidth="1"/>
    <col min="9988" max="9988" width="21.5703125" style="37" customWidth="1"/>
    <col min="9989" max="9989" width="1.28515625" style="37" customWidth="1"/>
    <col min="9990" max="9992" width="21.5703125" style="37" customWidth="1"/>
    <col min="9993" max="9993" width="9.28515625" style="37" bestFit="1" customWidth="1"/>
    <col min="9994" max="10240" width="9.140625" style="37"/>
    <col min="10241" max="10241" width="12.7109375" style="37" customWidth="1"/>
    <col min="10242" max="10242" width="21.5703125" style="37" customWidth="1"/>
    <col min="10243" max="10243" width="22.42578125" style="37" customWidth="1"/>
    <col min="10244" max="10244" width="21.5703125" style="37" customWidth="1"/>
    <col min="10245" max="10245" width="1.28515625" style="37" customWidth="1"/>
    <col min="10246" max="10248" width="21.5703125" style="37" customWidth="1"/>
    <col min="10249" max="10249" width="9.28515625" style="37" bestFit="1" customWidth="1"/>
    <col min="10250" max="10496" width="9.140625" style="37"/>
    <col min="10497" max="10497" width="12.7109375" style="37" customWidth="1"/>
    <col min="10498" max="10498" width="21.5703125" style="37" customWidth="1"/>
    <col min="10499" max="10499" width="22.42578125" style="37" customWidth="1"/>
    <col min="10500" max="10500" width="21.5703125" style="37" customWidth="1"/>
    <col min="10501" max="10501" width="1.28515625" style="37" customWidth="1"/>
    <col min="10502" max="10504" width="21.5703125" style="37" customWidth="1"/>
    <col min="10505" max="10505" width="9.28515625" style="37" bestFit="1" customWidth="1"/>
    <col min="10506" max="10752" width="9.140625" style="37"/>
    <col min="10753" max="10753" width="12.7109375" style="37" customWidth="1"/>
    <col min="10754" max="10754" width="21.5703125" style="37" customWidth="1"/>
    <col min="10755" max="10755" width="22.42578125" style="37" customWidth="1"/>
    <col min="10756" max="10756" width="21.5703125" style="37" customWidth="1"/>
    <col min="10757" max="10757" width="1.28515625" style="37" customWidth="1"/>
    <col min="10758" max="10760" width="21.5703125" style="37" customWidth="1"/>
    <col min="10761" max="10761" width="9.28515625" style="37" bestFit="1" customWidth="1"/>
    <col min="10762" max="11008" width="9.140625" style="37"/>
    <col min="11009" max="11009" width="12.7109375" style="37" customWidth="1"/>
    <col min="11010" max="11010" width="21.5703125" style="37" customWidth="1"/>
    <col min="11011" max="11011" width="22.42578125" style="37" customWidth="1"/>
    <col min="11012" max="11012" width="21.5703125" style="37" customWidth="1"/>
    <col min="11013" max="11013" width="1.28515625" style="37" customWidth="1"/>
    <col min="11014" max="11016" width="21.5703125" style="37" customWidth="1"/>
    <col min="11017" max="11017" width="9.28515625" style="37" bestFit="1" customWidth="1"/>
    <col min="11018" max="11264" width="9.140625" style="37"/>
    <col min="11265" max="11265" width="12.7109375" style="37" customWidth="1"/>
    <col min="11266" max="11266" width="21.5703125" style="37" customWidth="1"/>
    <col min="11267" max="11267" width="22.42578125" style="37" customWidth="1"/>
    <col min="11268" max="11268" width="21.5703125" style="37" customWidth="1"/>
    <col min="11269" max="11269" width="1.28515625" style="37" customWidth="1"/>
    <col min="11270" max="11272" width="21.5703125" style="37" customWidth="1"/>
    <col min="11273" max="11273" width="9.28515625" style="37" bestFit="1" customWidth="1"/>
    <col min="11274" max="11520" width="9.140625" style="37"/>
    <col min="11521" max="11521" width="12.7109375" style="37" customWidth="1"/>
    <col min="11522" max="11522" width="21.5703125" style="37" customWidth="1"/>
    <col min="11523" max="11523" width="22.42578125" style="37" customWidth="1"/>
    <col min="11524" max="11524" width="21.5703125" style="37" customWidth="1"/>
    <col min="11525" max="11525" width="1.28515625" style="37" customWidth="1"/>
    <col min="11526" max="11528" width="21.5703125" style="37" customWidth="1"/>
    <col min="11529" max="11529" width="9.28515625" style="37" bestFit="1" customWidth="1"/>
    <col min="11530" max="11776" width="9.140625" style="37"/>
    <col min="11777" max="11777" width="12.7109375" style="37" customWidth="1"/>
    <col min="11778" max="11778" width="21.5703125" style="37" customWidth="1"/>
    <col min="11779" max="11779" width="22.42578125" style="37" customWidth="1"/>
    <col min="11780" max="11780" width="21.5703125" style="37" customWidth="1"/>
    <col min="11781" max="11781" width="1.28515625" style="37" customWidth="1"/>
    <col min="11782" max="11784" width="21.5703125" style="37" customWidth="1"/>
    <col min="11785" max="11785" width="9.28515625" style="37" bestFit="1" customWidth="1"/>
    <col min="11786" max="12032" width="9.140625" style="37"/>
    <col min="12033" max="12033" width="12.7109375" style="37" customWidth="1"/>
    <col min="12034" max="12034" width="21.5703125" style="37" customWidth="1"/>
    <col min="12035" max="12035" width="22.42578125" style="37" customWidth="1"/>
    <col min="12036" max="12036" width="21.5703125" style="37" customWidth="1"/>
    <col min="12037" max="12037" width="1.28515625" style="37" customWidth="1"/>
    <col min="12038" max="12040" width="21.5703125" style="37" customWidth="1"/>
    <col min="12041" max="12041" width="9.28515625" style="37" bestFit="1" customWidth="1"/>
    <col min="12042" max="12288" width="9.140625" style="37"/>
    <col min="12289" max="12289" width="12.7109375" style="37" customWidth="1"/>
    <col min="12290" max="12290" width="21.5703125" style="37" customWidth="1"/>
    <col min="12291" max="12291" width="22.42578125" style="37" customWidth="1"/>
    <col min="12292" max="12292" width="21.5703125" style="37" customWidth="1"/>
    <col min="12293" max="12293" width="1.28515625" style="37" customWidth="1"/>
    <col min="12294" max="12296" width="21.5703125" style="37" customWidth="1"/>
    <col min="12297" max="12297" width="9.28515625" style="37" bestFit="1" customWidth="1"/>
    <col min="12298" max="12544" width="9.140625" style="37"/>
    <col min="12545" max="12545" width="12.7109375" style="37" customWidth="1"/>
    <col min="12546" max="12546" width="21.5703125" style="37" customWidth="1"/>
    <col min="12547" max="12547" width="22.42578125" style="37" customWidth="1"/>
    <col min="12548" max="12548" width="21.5703125" style="37" customWidth="1"/>
    <col min="12549" max="12549" width="1.28515625" style="37" customWidth="1"/>
    <col min="12550" max="12552" width="21.5703125" style="37" customWidth="1"/>
    <col min="12553" max="12553" width="9.28515625" style="37" bestFit="1" customWidth="1"/>
    <col min="12554" max="12800" width="9.140625" style="37"/>
    <col min="12801" max="12801" width="12.7109375" style="37" customWidth="1"/>
    <col min="12802" max="12802" width="21.5703125" style="37" customWidth="1"/>
    <col min="12803" max="12803" width="22.42578125" style="37" customWidth="1"/>
    <col min="12804" max="12804" width="21.5703125" style="37" customWidth="1"/>
    <col min="12805" max="12805" width="1.28515625" style="37" customWidth="1"/>
    <col min="12806" max="12808" width="21.5703125" style="37" customWidth="1"/>
    <col min="12809" max="12809" width="9.28515625" style="37" bestFit="1" customWidth="1"/>
    <col min="12810" max="13056" width="9.140625" style="37"/>
    <col min="13057" max="13057" width="12.7109375" style="37" customWidth="1"/>
    <col min="13058" max="13058" width="21.5703125" style="37" customWidth="1"/>
    <col min="13059" max="13059" width="22.42578125" style="37" customWidth="1"/>
    <col min="13060" max="13060" width="21.5703125" style="37" customWidth="1"/>
    <col min="13061" max="13061" width="1.28515625" style="37" customWidth="1"/>
    <col min="13062" max="13064" width="21.5703125" style="37" customWidth="1"/>
    <col min="13065" max="13065" width="9.28515625" style="37" bestFit="1" customWidth="1"/>
    <col min="13066" max="13312" width="9.140625" style="37"/>
    <col min="13313" max="13313" width="12.7109375" style="37" customWidth="1"/>
    <col min="13314" max="13314" width="21.5703125" style="37" customWidth="1"/>
    <col min="13315" max="13315" width="22.42578125" style="37" customWidth="1"/>
    <col min="13316" max="13316" width="21.5703125" style="37" customWidth="1"/>
    <col min="13317" max="13317" width="1.28515625" style="37" customWidth="1"/>
    <col min="13318" max="13320" width="21.5703125" style="37" customWidth="1"/>
    <col min="13321" max="13321" width="9.28515625" style="37" bestFit="1" customWidth="1"/>
    <col min="13322" max="13568" width="9.140625" style="37"/>
    <col min="13569" max="13569" width="12.7109375" style="37" customWidth="1"/>
    <col min="13570" max="13570" width="21.5703125" style="37" customWidth="1"/>
    <col min="13571" max="13571" width="22.42578125" style="37" customWidth="1"/>
    <col min="13572" max="13572" width="21.5703125" style="37" customWidth="1"/>
    <col min="13573" max="13573" width="1.28515625" style="37" customWidth="1"/>
    <col min="13574" max="13576" width="21.5703125" style="37" customWidth="1"/>
    <col min="13577" max="13577" width="9.28515625" style="37" bestFit="1" customWidth="1"/>
    <col min="13578" max="13824" width="9.140625" style="37"/>
    <col min="13825" max="13825" width="12.7109375" style="37" customWidth="1"/>
    <col min="13826" max="13826" width="21.5703125" style="37" customWidth="1"/>
    <col min="13827" max="13827" width="22.42578125" style="37" customWidth="1"/>
    <col min="13828" max="13828" width="21.5703125" style="37" customWidth="1"/>
    <col min="13829" max="13829" width="1.28515625" style="37" customWidth="1"/>
    <col min="13830" max="13832" width="21.5703125" style="37" customWidth="1"/>
    <col min="13833" max="13833" width="9.28515625" style="37" bestFit="1" customWidth="1"/>
    <col min="13834" max="14080" width="9.140625" style="37"/>
    <col min="14081" max="14081" width="12.7109375" style="37" customWidth="1"/>
    <col min="14082" max="14082" width="21.5703125" style="37" customWidth="1"/>
    <col min="14083" max="14083" width="22.42578125" style="37" customWidth="1"/>
    <col min="14084" max="14084" width="21.5703125" style="37" customWidth="1"/>
    <col min="14085" max="14085" width="1.28515625" style="37" customWidth="1"/>
    <col min="14086" max="14088" width="21.5703125" style="37" customWidth="1"/>
    <col min="14089" max="14089" width="9.28515625" style="37" bestFit="1" customWidth="1"/>
    <col min="14090" max="14336" width="9.140625" style="37"/>
    <col min="14337" max="14337" width="12.7109375" style="37" customWidth="1"/>
    <col min="14338" max="14338" width="21.5703125" style="37" customWidth="1"/>
    <col min="14339" max="14339" width="22.42578125" style="37" customWidth="1"/>
    <col min="14340" max="14340" width="21.5703125" style="37" customWidth="1"/>
    <col min="14341" max="14341" width="1.28515625" style="37" customWidth="1"/>
    <col min="14342" max="14344" width="21.5703125" style="37" customWidth="1"/>
    <col min="14345" max="14345" width="9.28515625" style="37" bestFit="1" customWidth="1"/>
    <col min="14346" max="14592" width="9.140625" style="37"/>
    <col min="14593" max="14593" width="12.7109375" style="37" customWidth="1"/>
    <col min="14594" max="14594" width="21.5703125" style="37" customWidth="1"/>
    <col min="14595" max="14595" width="22.42578125" style="37" customWidth="1"/>
    <col min="14596" max="14596" width="21.5703125" style="37" customWidth="1"/>
    <col min="14597" max="14597" width="1.28515625" style="37" customWidth="1"/>
    <col min="14598" max="14600" width="21.5703125" style="37" customWidth="1"/>
    <col min="14601" max="14601" width="9.28515625" style="37" bestFit="1" customWidth="1"/>
    <col min="14602" max="14848" width="9.140625" style="37"/>
    <col min="14849" max="14849" width="12.7109375" style="37" customWidth="1"/>
    <col min="14850" max="14850" width="21.5703125" style="37" customWidth="1"/>
    <col min="14851" max="14851" width="22.42578125" style="37" customWidth="1"/>
    <col min="14852" max="14852" width="21.5703125" style="37" customWidth="1"/>
    <col min="14853" max="14853" width="1.28515625" style="37" customWidth="1"/>
    <col min="14854" max="14856" width="21.5703125" style="37" customWidth="1"/>
    <col min="14857" max="14857" width="9.28515625" style="37" bestFit="1" customWidth="1"/>
    <col min="14858" max="15104" width="9.140625" style="37"/>
    <col min="15105" max="15105" width="12.7109375" style="37" customWidth="1"/>
    <col min="15106" max="15106" width="21.5703125" style="37" customWidth="1"/>
    <col min="15107" max="15107" width="22.42578125" style="37" customWidth="1"/>
    <col min="15108" max="15108" width="21.5703125" style="37" customWidth="1"/>
    <col min="15109" max="15109" width="1.28515625" style="37" customWidth="1"/>
    <col min="15110" max="15112" width="21.5703125" style="37" customWidth="1"/>
    <col min="15113" max="15113" width="9.28515625" style="37" bestFit="1" customWidth="1"/>
    <col min="15114" max="15360" width="9.140625" style="37"/>
    <col min="15361" max="15361" width="12.7109375" style="37" customWidth="1"/>
    <col min="15362" max="15362" width="21.5703125" style="37" customWidth="1"/>
    <col min="15363" max="15363" width="22.42578125" style="37" customWidth="1"/>
    <col min="15364" max="15364" width="21.5703125" style="37" customWidth="1"/>
    <col min="15365" max="15365" width="1.28515625" style="37" customWidth="1"/>
    <col min="15366" max="15368" width="21.5703125" style="37" customWidth="1"/>
    <col min="15369" max="15369" width="9.28515625" style="37" bestFit="1" customWidth="1"/>
    <col min="15370" max="15616" width="9.140625" style="37"/>
    <col min="15617" max="15617" width="12.7109375" style="37" customWidth="1"/>
    <col min="15618" max="15618" width="21.5703125" style="37" customWidth="1"/>
    <col min="15619" max="15619" width="22.42578125" style="37" customWidth="1"/>
    <col min="15620" max="15620" width="21.5703125" style="37" customWidth="1"/>
    <col min="15621" max="15621" width="1.28515625" style="37" customWidth="1"/>
    <col min="15622" max="15624" width="21.5703125" style="37" customWidth="1"/>
    <col min="15625" max="15625" width="9.28515625" style="37" bestFit="1" customWidth="1"/>
    <col min="15626" max="15872" width="9.140625" style="37"/>
    <col min="15873" max="15873" width="12.7109375" style="37" customWidth="1"/>
    <col min="15874" max="15874" width="21.5703125" style="37" customWidth="1"/>
    <col min="15875" max="15875" width="22.42578125" style="37" customWidth="1"/>
    <col min="15876" max="15876" width="21.5703125" style="37" customWidth="1"/>
    <col min="15877" max="15877" width="1.28515625" style="37" customWidth="1"/>
    <col min="15878" max="15880" width="21.5703125" style="37" customWidth="1"/>
    <col min="15881" max="15881" width="9.28515625" style="37" bestFit="1" customWidth="1"/>
    <col min="15882" max="16128" width="9.140625" style="37"/>
    <col min="16129" max="16129" width="12.7109375" style="37" customWidth="1"/>
    <col min="16130" max="16130" width="21.5703125" style="37" customWidth="1"/>
    <col min="16131" max="16131" width="22.42578125" style="37" customWidth="1"/>
    <col min="16132" max="16132" width="21.5703125" style="37" customWidth="1"/>
    <col min="16133" max="16133" width="1.28515625" style="37" customWidth="1"/>
    <col min="16134" max="16136" width="21.5703125" style="37" customWidth="1"/>
    <col min="16137" max="16137" width="9.28515625" style="37" bestFit="1" customWidth="1"/>
    <col min="16138" max="16384" width="9.140625" style="37"/>
  </cols>
  <sheetData>
    <row r="1" spans="1:8" s="264" customFormat="1" ht="18">
      <c r="A1" s="875" t="s">
        <v>408</v>
      </c>
      <c r="B1" s="875"/>
      <c r="C1" s="875"/>
      <c r="D1" s="875"/>
      <c r="E1" s="875"/>
      <c r="F1" s="875"/>
      <c r="G1" s="875"/>
      <c r="H1" s="875"/>
    </row>
    <row r="3" spans="1:8" ht="15.75" customHeight="1">
      <c r="A3" s="265" t="s">
        <v>496</v>
      </c>
    </row>
    <row r="4" spans="1:8" ht="13.5" thickBot="1">
      <c r="A4" s="107"/>
    </row>
    <row r="5" spans="1:8" ht="25.5">
      <c r="A5" s="108"/>
      <c r="B5" s="321" t="s">
        <v>316</v>
      </c>
      <c r="C5" s="321" t="s">
        <v>317</v>
      </c>
      <c r="D5" s="321" t="s">
        <v>318</v>
      </c>
      <c r="E5" s="109"/>
      <c r="F5" s="321" t="s">
        <v>319</v>
      </c>
      <c r="G5" s="110" t="s">
        <v>320</v>
      </c>
    </row>
    <row r="6" spans="1:8" ht="12.75" customHeight="1">
      <c r="A6" s="111"/>
      <c r="B6" s="112" t="s">
        <v>321</v>
      </c>
      <c r="C6" s="112" t="s">
        <v>322</v>
      </c>
      <c r="D6" s="113" t="s">
        <v>323</v>
      </c>
      <c r="E6" s="114"/>
      <c r="F6" s="112" t="s">
        <v>324</v>
      </c>
      <c r="G6" s="115" t="s">
        <v>325</v>
      </c>
    </row>
    <row r="7" spans="1:8" s="38" customFormat="1" ht="4.5" customHeight="1">
      <c r="A7" s="366"/>
      <c r="B7" s="367"/>
      <c r="C7" s="367"/>
      <c r="D7" s="367"/>
      <c r="E7" s="118"/>
      <c r="F7" s="367"/>
      <c r="G7" s="368"/>
      <c r="H7" s="4"/>
    </row>
    <row r="8" spans="1:8" ht="18.75" customHeight="1">
      <c r="A8" s="606" t="s">
        <v>571</v>
      </c>
      <c r="B8" s="609">
        <v>128675245</v>
      </c>
      <c r="C8" s="609">
        <v>132963193</v>
      </c>
      <c r="D8" s="609">
        <v>-4287948</v>
      </c>
      <c r="E8" s="609"/>
      <c r="F8" s="609">
        <v>11160286</v>
      </c>
      <c r="G8" s="610">
        <v>6872338</v>
      </c>
    </row>
    <row r="9" spans="1:8" ht="18.75" customHeight="1">
      <c r="A9" s="607" t="s">
        <v>569</v>
      </c>
      <c r="B9" s="611">
        <v>10027028</v>
      </c>
      <c r="C9" s="611">
        <v>10443171</v>
      </c>
      <c r="D9" s="611">
        <v>-416143</v>
      </c>
      <c r="E9" s="611"/>
      <c r="F9" s="611">
        <v>1652402</v>
      </c>
      <c r="G9" s="612">
        <v>1236259</v>
      </c>
    </row>
    <row r="10" spans="1:8" ht="18.75" customHeight="1">
      <c r="A10" s="607" t="s">
        <v>609</v>
      </c>
      <c r="B10" s="611">
        <v>9907341</v>
      </c>
      <c r="C10" s="611">
        <v>9903726</v>
      </c>
      <c r="D10" s="611">
        <v>3615</v>
      </c>
      <c r="E10" s="611"/>
      <c r="F10" s="611">
        <v>275600</v>
      </c>
      <c r="G10" s="612">
        <v>279215</v>
      </c>
    </row>
    <row r="11" spans="1:8" ht="18.75" customHeight="1">
      <c r="A11" s="607" t="s">
        <v>610</v>
      </c>
      <c r="B11" s="611">
        <v>9730459</v>
      </c>
      <c r="C11" s="611">
        <v>11137978</v>
      </c>
      <c r="D11" s="611">
        <v>-1407519</v>
      </c>
      <c r="E11" s="611"/>
      <c r="F11" s="611">
        <v>1588822</v>
      </c>
      <c r="G11" s="612">
        <v>181303</v>
      </c>
    </row>
    <row r="12" spans="1:8" ht="18.75" customHeight="1">
      <c r="A12" s="607" t="s">
        <v>614</v>
      </c>
      <c r="B12" s="611">
        <v>11181574</v>
      </c>
      <c r="C12" s="611">
        <v>11103479</v>
      </c>
      <c r="D12" s="611">
        <v>78095</v>
      </c>
      <c r="E12" s="611"/>
      <c r="F12" s="611">
        <v>532297</v>
      </c>
      <c r="G12" s="612">
        <v>610392</v>
      </c>
    </row>
    <row r="13" spans="1:8" ht="18.75" customHeight="1">
      <c r="A13" s="607" t="s">
        <v>615</v>
      </c>
      <c r="B13" s="611">
        <v>12103970</v>
      </c>
      <c r="C13" s="611">
        <v>11538253</v>
      </c>
      <c r="D13" s="611">
        <v>565717</v>
      </c>
      <c r="E13" s="611"/>
      <c r="F13" s="611">
        <v>1105004</v>
      </c>
      <c r="G13" s="612">
        <v>1670721</v>
      </c>
    </row>
    <row r="14" spans="1:8" ht="18.75" customHeight="1">
      <c r="A14" s="607" t="s">
        <v>616</v>
      </c>
      <c r="B14" s="611">
        <v>12514025</v>
      </c>
      <c r="C14" s="611">
        <v>11931312</v>
      </c>
      <c r="D14" s="611">
        <v>582713</v>
      </c>
      <c r="E14" s="611"/>
      <c r="F14" s="611">
        <v>417562</v>
      </c>
      <c r="G14" s="612">
        <v>1000275</v>
      </c>
    </row>
    <row r="15" spans="1:8" ht="18.75" customHeight="1">
      <c r="A15" s="607" t="s">
        <v>636</v>
      </c>
      <c r="B15" s="611">
        <v>11045513</v>
      </c>
      <c r="C15" s="611">
        <v>12145481</v>
      </c>
      <c r="D15" s="611">
        <v>-1099968</v>
      </c>
      <c r="E15" s="611"/>
      <c r="F15" s="611">
        <v>1948888</v>
      </c>
      <c r="G15" s="612">
        <v>848920</v>
      </c>
    </row>
    <row r="16" spans="1:8" ht="18.75" customHeight="1">
      <c r="A16" s="607" t="s">
        <v>637</v>
      </c>
      <c r="B16" s="611">
        <v>12808917</v>
      </c>
      <c r="C16" s="611">
        <v>9829976</v>
      </c>
      <c r="D16" s="611">
        <v>2978941</v>
      </c>
      <c r="E16" s="611"/>
      <c r="F16" s="611">
        <v>486170</v>
      </c>
      <c r="G16" s="612">
        <v>3465111</v>
      </c>
    </row>
    <row r="17" spans="1:9" ht="18.75" customHeight="1">
      <c r="A17" s="607" t="s">
        <v>638</v>
      </c>
      <c r="B17" s="611">
        <v>12350393</v>
      </c>
      <c r="C17" s="611">
        <v>11270704</v>
      </c>
      <c r="D17" s="611">
        <v>1079689</v>
      </c>
      <c r="E17" s="611"/>
      <c r="F17" s="611">
        <v>1129650</v>
      </c>
      <c r="G17" s="612">
        <v>2209339</v>
      </c>
    </row>
    <row r="18" spans="1:9" ht="18.75" customHeight="1">
      <c r="A18" s="607" t="s">
        <v>655</v>
      </c>
      <c r="B18" s="611">
        <v>11772914</v>
      </c>
      <c r="C18" s="611">
        <v>10549644</v>
      </c>
      <c r="D18" s="611">
        <v>1223270</v>
      </c>
      <c r="E18" s="611"/>
      <c r="F18" s="611">
        <v>482977</v>
      </c>
      <c r="G18" s="612">
        <v>1706247</v>
      </c>
    </row>
    <row r="19" spans="1:9" ht="18.75" customHeight="1">
      <c r="A19" s="607" t="s">
        <v>656</v>
      </c>
      <c r="B19" s="611">
        <v>10603599</v>
      </c>
      <c r="C19" s="611">
        <v>11414940</v>
      </c>
      <c r="D19" s="611">
        <v>-811341</v>
      </c>
      <c r="E19" s="611"/>
      <c r="F19" s="611">
        <v>755355</v>
      </c>
      <c r="G19" s="612">
        <v>-55986</v>
      </c>
    </row>
    <row r="20" spans="1:9" ht="18.75" customHeight="1">
      <c r="A20" s="607" t="s">
        <v>657</v>
      </c>
      <c r="B20" s="611">
        <v>12060236</v>
      </c>
      <c r="C20" s="611">
        <v>13610513</v>
      </c>
      <c r="D20" s="611">
        <v>-1550277</v>
      </c>
      <c r="E20" s="611"/>
      <c r="F20" s="611">
        <v>446011</v>
      </c>
      <c r="G20" s="612">
        <v>-1104266</v>
      </c>
    </row>
    <row r="21" spans="1:9" ht="18.75" customHeight="1" thickBot="1">
      <c r="A21" s="608" t="s">
        <v>654</v>
      </c>
      <c r="B21" s="613">
        <v>136105969</v>
      </c>
      <c r="C21" s="613">
        <v>134879177</v>
      </c>
      <c r="D21" s="613">
        <v>1226792</v>
      </c>
      <c r="E21" s="613"/>
      <c r="F21" s="613">
        <v>10820738</v>
      </c>
      <c r="G21" s="614">
        <v>12047530</v>
      </c>
      <c r="I21" s="134"/>
    </row>
    <row r="22" spans="1:9" ht="18.75" customHeight="1">
      <c r="A22" s="607" t="s">
        <v>679</v>
      </c>
      <c r="B22" s="611">
        <v>11848009</v>
      </c>
      <c r="C22" s="611">
        <v>10841382</v>
      </c>
      <c r="D22" s="611">
        <v>1006627</v>
      </c>
      <c r="E22" s="611"/>
      <c r="F22" s="611">
        <v>1635274</v>
      </c>
      <c r="G22" s="612">
        <v>2641901</v>
      </c>
      <c r="I22" s="134"/>
    </row>
    <row r="23" spans="1:9" ht="18.75" customHeight="1">
      <c r="A23" s="607" t="s">
        <v>609</v>
      </c>
      <c r="B23" s="611">
        <v>8912205</v>
      </c>
      <c r="C23" s="611">
        <v>10787176</v>
      </c>
      <c r="D23" s="611">
        <v>-1874971</v>
      </c>
      <c r="E23" s="611"/>
      <c r="F23" s="611">
        <v>233831</v>
      </c>
      <c r="G23" s="612">
        <v>-1641140</v>
      </c>
      <c r="I23" s="134"/>
    </row>
    <row r="24" spans="1:9" ht="18.75" customHeight="1">
      <c r="A24" s="607" t="s">
        <v>610</v>
      </c>
      <c r="B24" s="611">
        <v>9864727</v>
      </c>
      <c r="C24" s="611">
        <v>11284947</v>
      </c>
      <c r="D24" s="611">
        <v>-1420220</v>
      </c>
      <c r="E24" s="611"/>
      <c r="F24" s="611">
        <v>1450716</v>
      </c>
      <c r="G24" s="612">
        <v>30496</v>
      </c>
      <c r="I24" s="134"/>
    </row>
    <row r="25" spans="1:9" ht="18.75" customHeight="1" thickBot="1">
      <c r="A25" s="608" t="s">
        <v>681</v>
      </c>
      <c r="B25" s="613">
        <v>30624941</v>
      </c>
      <c r="C25" s="613">
        <v>32913505</v>
      </c>
      <c r="D25" s="613">
        <v>-2288564</v>
      </c>
      <c r="E25" s="613"/>
      <c r="F25" s="613">
        <v>3319821</v>
      </c>
      <c r="G25" s="614">
        <v>1031257</v>
      </c>
      <c r="I25" s="134"/>
    </row>
    <row r="26" spans="1:9" ht="12" customHeight="1">
      <c r="B26" s="266"/>
      <c r="D26" s="266"/>
      <c r="E26" s="267"/>
      <c r="F26" s="266"/>
      <c r="G26" s="266"/>
    </row>
    <row r="27" spans="1:9" ht="15.75" customHeight="1">
      <c r="A27" s="265" t="s">
        <v>408</v>
      </c>
    </row>
    <row r="28" spans="1:9">
      <c r="A28" s="107"/>
    </row>
    <row r="34" spans="1:8" ht="12.75" customHeight="1"/>
    <row r="36" spans="1:8" ht="23.25" customHeight="1"/>
    <row r="39" spans="1:8" ht="12.75" customHeight="1"/>
    <row r="48" spans="1:8" s="268" customFormat="1">
      <c r="A48" s="37"/>
      <c r="B48" s="37"/>
      <c r="C48" s="37"/>
      <c r="D48" s="37"/>
      <c r="E48" s="53"/>
      <c r="F48" s="37"/>
      <c r="G48" s="37"/>
      <c r="H48" s="134"/>
    </row>
    <row r="49" spans="1:8" ht="15.75" customHeight="1">
      <c r="B49" s="8"/>
      <c r="C49" s="8"/>
      <c r="D49" s="8"/>
      <c r="F49" s="8"/>
    </row>
    <row r="51" spans="1:8" ht="12" customHeight="1"/>
    <row r="52" spans="1:8" ht="12" customHeight="1"/>
    <row r="53" spans="1:8" ht="12" customHeight="1"/>
    <row r="54" spans="1:8" ht="12" customHeight="1"/>
    <row r="55" spans="1:8">
      <c r="A55" s="269" t="s">
        <v>497</v>
      </c>
    </row>
    <row r="56" spans="1:8" ht="12" customHeight="1" thickBot="1"/>
    <row r="57" spans="1:8" ht="45.75" customHeight="1">
      <c r="A57" s="108"/>
      <c r="B57" s="321" t="s">
        <v>318</v>
      </c>
      <c r="C57" s="321" t="s">
        <v>327</v>
      </c>
      <c r="D57" s="321" t="s">
        <v>409</v>
      </c>
      <c r="E57" s="270"/>
      <c r="F57" s="321" t="s">
        <v>410</v>
      </c>
      <c r="G57" s="321" t="s">
        <v>330</v>
      </c>
      <c r="H57" s="320" t="s">
        <v>331</v>
      </c>
    </row>
    <row r="58" spans="1:8" ht="12" customHeight="1">
      <c r="A58" s="271"/>
      <c r="B58" s="112" t="s">
        <v>321</v>
      </c>
      <c r="C58" s="112" t="s">
        <v>322</v>
      </c>
      <c r="D58" s="113" t="s">
        <v>323</v>
      </c>
      <c r="E58" s="114"/>
      <c r="F58" s="113" t="s">
        <v>332</v>
      </c>
      <c r="G58" s="112" t="s">
        <v>333</v>
      </c>
      <c r="H58" s="272" t="s">
        <v>334</v>
      </c>
    </row>
    <row r="59" spans="1:8" s="38" customFormat="1" ht="8.25" customHeight="1">
      <c r="A59" s="369"/>
      <c r="B59" s="367"/>
      <c r="C59" s="367"/>
      <c r="D59" s="367"/>
      <c r="E59" s="118"/>
      <c r="F59" s="367"/>
      <c r="G59" s="367"/>
      <c r="H59" s="370"/>
    </row>
    <row r="60" spans="1:8" s="8" customFormat="1" ht="18.75" customHeight="1">
      <c r="A60" s="606" t="s">
        <v>571</v>
      </c>
      <c r="B60" s="712">
        <v>-4287948</v>
      </c>
      <c r="C60" s="712">
        <v>4629308</v>
      </c>
      <c r="D60" s="712">
        <v>-8917256</v>
      </c>
      <c r="E60" s="712"/>
      <c r="F60" s="712">
        <v>8917256</v>
      </c>
      <c r="G60" s="712">
        <v>-3541687</v>
      </c>
      <c r="H60" s="713">
        <v>5375569</v>
      </c>
    </row>
    <row r="61" spans="1:8" s="8" customFormat="1" ht="18.75" customHeight="1">
      <c r="A61" s="607" t="s">
        <v>569</v>
      </c>
      <c r="B61" s="700">
        <v>-416143</v>
      </c>
      <c r="C61" s="700">
        <v>180181</v>
      </c>
      <c r="D61" s="700">
        <v>-596324</v>
      </c>
      <c r="E61" s="700"/>
      <c r="F61" s="700">
        <v>596324</v>
      </c>
      <c r="G61" s="700">
        <v>26276</v>
      </c>
      <c r="H61" s="701">
        <v>622600</v>
      </c>
    </row>
    <row r="62" spans="1:8" s="8" customFormat="1" ht="18.75" customHeight="1">
      <c r="A62" s="607" t="s">
        <v>609</v>
      </c>
      <c r="B62" s="700">
        <v>3615</v>
      </c>
      <c r="C62" s="700">
        <v>320468</v>
      </c>
      <c r="D62" s="700">
        <v>-316853</v>
      </c>
      <c r="E62" s="700"/>
      <c r="F62" s="700">
        <v>316853</v>
      </c>
      <c r="G62" s="700">
        <v>-275461</v>
      </c>
      <c r="H62" s="701">
        <v>41392</v>
      </c>
    </row>
    <row r="63" spans="1:8" s="8" customFormat="1" ht="18.75" customHeight="1">
      <c r="A63" s="607" t="s">
        <v>610</v>
      </c>
      <c r="B63" s="700">
        <v>-1407519</v>
      </c>
      <c r="C63" s="700">
        <v>232885</v>
      </c>
      <c r="D63" s="700">
        <v>-1640404</v>
      </c>
      <c r="E63" s="700"/>
      <c r="F63" s="700">
        <v>1640404</v>
      </c>
      <c r="G63" s="700">
        <v>-453135</v>
      </c>
      <c r="H63" s="701">
        <v>1187269</v>
      </c>
    </row>
    <row r="64" spans="1:8" s="8" customFormat="1" ht="18.75" customHeight="1">
      <c r="A64" s="607" t="s">
        <v>614</v>
      </c>
      <c r="B64" s="700">
        <v>78095</v>
      </c>
      <c r="C64" s="700">
        <v>269902</v>
      </c>
      <c r="D64" s="700">
        <v>-191807</v>
      </c>
      <c r="E64" s="700"/>
      <c r="F64" s="700">
        <v>191807</v>
      </c>
      <c r="G64" s="700">
        <v>-1514503</v>
      </c>
      <c r="H64" s="701">
        <v>-1322696</v>
      </c>
    </row>
    <row r="65" spans="1:8" s="8" customFormat="1" ht="18.75" customHeight="1">
      <c r="A65" s="607" t="s">
        <v>615</v>
      </c>
      <c r="B65" s="700">
        <v>565717</v>
      </c>
      <c r="C65" s="700">
        <v>268317</v>
      </c>
      <c r="D65" s="700">
        <v>297400</v>
      </c>
      <c r="E65" s="700"/>
      <c r="F65" s="700">
        <v>-297400</v>
      </c>
      <c r="G65" s="700">
        <v>-362439</v>
      </c>
      <c r="H65" s="701">
        <v>-659839</v>
      </c>
    </row>
    <row r="66" spans="1:8" s="8" customFormat="1" ht="18.75" customHeight="1">
      <c r="A66" s="607" t="s">
        <v>616</v>
      </c>
      <c r="B66" s="700">
        <v>582713</v>
      </c>
      <c r="C66" s="700">
        <v>370822</v>
      </c>
      <c r="D66" s="700">
        <v>211891</v>
      </c>
      <c r="E66" s="700"/>
      <c r="F66" s="700">
        <v>-211891</v>
      </c>
      <c r="G66" s="700">
        <v>-275601</v>
      </c>
      <c r="H66" s="701">
        <v>-487492</v>
      </c>
    </row>
    <row r="67" spans="1:8" s="8" customFormat="1" ht="18.75" customHeight="1">
      <c r="A67" s="607" t="s">
        <v>636</v>
      </c>
      <c r="B67" s="700">
        <v>-1099968</v>
      </c>
      <c r="C67" s="700">
        <v>387088</v>
      </c>
      <c r="D67" s="700">
        <v>-1487056</v>
      </c>
      <c r="E67" s="700"/>
      <c r="F67" s="700">
        <v>1487056</v>
      </c>
      <c r="G67" s="700">
        <v>1826599</v>
      </c>
      <c r="H67" s="701">
        <v>3313655</v>
      </c>
    </row>
    <row r="68" spans="1:8" s="8" customFormat="1" ht="18.75" customHeight="1">
      <c r="A68" s="607" t="s">
        <v>637</v>
      </c>
      <c r="B68" s="700">
        <v>2978941</v>
      </c>
      <c r="C68" s="700">
        <v>278528</v>
      </c>
      <c r="D68" s="700">
        <v>2700413</v>
      </c>
      <c r="E68" s="700"/>
      <c r="F68" s="700">
        <v>-2700413</v>
      </c>
      <c r="G68" s="700">
        <v>4454817</v>
      </c>
      <c r="H68" s="701">
        <v>1754404</v>
      </c>
    </row>
    <row r="69" spans="1:8" s="8" customFormat="1" ht="18.75" customHeight="1">
      <c r="A69" s="607" t="s">
        <v>638</v>
      </c>
      <c r="B69" s="700">
        <v>1079689</v>
      </c>
      <c r="C69" s="700">
        <v>394861</v>
      </c>
      <c r="D69" s="700">
        <v>684828</v>
      </c>
      <c r="E69" s="700"/>
      <c r="F69" s="700">
        <v>-684828</v>
      </c>
      <c r="G69" s="700">
        <v>-1279602</v>
      </c>
      <c r="H69" s="701">
        <v>-1964430</v>
      </c>
    </row>
    <row r="70" spans="1:8" s="8" customFormat="1" ht="18.75" customHeight="1">
      <c r="A70" s="607" t="s">
        <v>655</v>
      </c>
      <c r="B70" s="700">
        <v>1223270</v>
      </c>
      <c r="C70" s="700">
        <v>186971</v>
      </c>
      <c r="D70" s="700">
        <v>1036299</v>
      </c>
      <c r="E70" s="700"/>
      <c r="F70" s="700">
        <v>-1036299</v>
      </c>
      <c r="G70" s="700">
        <v>-370555</v>
      </c>
      <c r="H70" s="701">
        <v>-1406854</v>
      </c>
    </row>
    <row r="71" spans="1:8" s="8" customFormat="1" ht="18.75" customHeight="1">
      <c r="A71" s="607" t="s">
        <v>656</v>
      </c>
      <c r="B71" s="700">
        <v>-811341</v>
      </c>
      <c r="C71" s="700">
        <v>286887</v>
      </c>
      <c r="D71" s="700">
        <v>-1098228</v>
      </c>
      <c r="E71" s="700"/>
      <c r="F71" s="700">
        <v>1098228</v>
      </c>
      <c r="G71" s="700">
        <v>-1841678</v>
      </c>
      <c r="H71" s="701">
        <v>-743450</v>
      </c>
    </row>
    <row r="72" spans="1:8" s="8" customFormat="1" ht="18.75" customHeight="1">
      <c r="A72" s="607" t="s">
        <v>657</v>
      </c>
      <c r="B72" s="700">
        <v>-1550277</v>
      </c>
      <c r="C72" s="700">
        <v>932923</v>
      </c>
      <c r="D72" s="700">
        <v>-2483200</v>
      </c>
      <c r="E72" s="700"/>
      <c r="F72" s="700">
        <v>2483200</v>
      </c>
      <c r="G72" s="700">
        <v>-2983204</v>
      </c>
      <c r="H72" s="701">
        <v>-500004</v>
      </c>
    </row>
    <row r="73" spans="1:8" s="8" customFormat="1" ht="18.75" customHeight="1" thickBot="1">
      <c r="A73" s="608" t="s">
        <v>654</v>
      </c>
      <c r="B73" s="714">
        <v>1226792</v>
      </c>
      <c r="C73" s="714">
        <v>4109833</v>
      </c>
      <c r="D73" s="714">
        <v>-2883041</v>
      </c>
      <c r="E73" s="714"/>
      <c r="F73" s="714">
        <v>2883041</v>
      </c>
      <c r="G73" s="714">
        <v>-3048486</v>
      </c>
      <c r="H73" s="715">
        <v>-165445</v>
      </c>
    </row>
    <row r="74" spans="1:8" s="8" customFormat="1" ht="18.75" customHeight="1">
      <c r="A74" s="607" t="s">
        <v>679</v>
      </c>
      <c r="B74" s="700">
        <v>1006627</v>
      </c>
      <c r="C74" s="700">
        <v>345420</v>
      </c>
      <c r="D74" s="700">
        <v>661207</v>
      </c>
      <c r="E74" s="700"/>
      <c r="F74" s="700">
        <v>-661207</v>
      </c>
      <c r="G74" s="700">
        <v>585988</v>
      </c>
      <c r="H74" s="701">
        <v>-75219</v>
      </c>
    </row>
    <row r="75" spans="1:8" s="8" customFormat="1" ht="18.75" customHeight="1">
      <c r="A75" s="607" t="s">
        <v>609</v>
      </c>
      <c r="B75" s="700">
        <v>-1874971</v>
      </c>
      <c r="C75" s="700">
        <v>149157</v>
      </c>
      <c r="D75" s="700">
        <v>-2024128</v>
      </c>
      <c r="E75" s="700"/>
      <c r="F75" s="700">
        <v>2024128</v>
      </c>
      <c r="G75" s="700">
        <v>1704626</v>
      </c>
      <c r="H75" s="701">
        <v>3728754</v>
      </c>
    </row>
    <row r="76" spans="1:8" s="8" customFormat="1" ht="18.75" customHeight="1">
      <c r="A76" s="607" t="s">
        <v>610</v>
      </c>
      <c r="B76" s="700">
        <v>-1420220</v>
      </c>
      <c r="C76" s="700">
        <v>152073</v>
      </c>
      <c r="D76" s="700">
        <v>-1572293</v>
      </c>
      <c r="E76" s="700"/>
      <c r="F76" s="700">
        <v>1572293</v>
      </c>
      <c r="G76" s="700">
        <v>8672028</v>
      </c>
      <c r="H76" s="701">
        <v>10244321</v>
      </c>
    </row>
    <row r="77" spans="1:8" s="8" customFormat="1" ht="18.75" customHeight="1" thickBot="1">
      <c r="A77" s="608" t="s">
        <v>681</v>
      </c>
      <c r="B77" s="714">
        <v>-2288564</v>
      </c>
      <c r="C77" s="714">
        <v>646650</v>
      </c>
      <c r="D77" s="714">
        <v>-2935214</v>
      </c>
      <c r="E77" s="714"/>
      <c r="F77" s="714">
        <v>2935214</v>
      </c>
      <c r="G77" s="714">
        <v>10962642</v>
      </c>
      <c r="H77" s="715">
        <v>13897856</v>
      </c>
    </row>
    <row r="78" spans="1:8">
      <c r="A78" s="133" t="s">
        <v>335</v>
      </c>
    </row>
    <row r="79" spans="1:8">
      <c r="A79" s="36" t="s">
        <v>63</v>
      </c>
    </row>
    <row r="80" spans="1:8" ht="69.75" customHeight="1">
      <c r="A80" s="876" t="str">
        <f>+'2PrihDP'!A49:L49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80" s="876"/>
      <c r="C80" s="876"/>
      <c r="D80" s="876"/>
      <c r="E80" s="876"/>
      <c r="F80" s="876"/>
      <c r="G80" s="876"/>
      <c r="H80" s="876"/>
    </row>
    <row r="81" spans="1:4">
      <c r="A81" s="7"/>
    </row>
    <row r="85" spans="1:4">
      <c r="D85" s="134"/>
    </row>
  </sheetData>
  <mergeCells count="2">
    <mergeCell ref="A1:H1"/>
    <mergeCell ref="A80:H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69"/>
  <sheetViews>
    <sheetView view="pageBreakPreview" zoomScale="85" zoomScaleNormal="70" zoomScaleSheetLayoutView="85" workbookViewId="0">
      <pane xSplit="2" ySplit="5" topLeftCell="C6" activePane="bottomRight" state="frozen"/>
      <selection activeCell="H3" sqref="H3:I4"/>
      <selection pane="topRight" activeCell="H3" sqref="H3:I4"/>
      <selection pane="bottomLeft" activeCell="H3" sqref="H3:I4"/>
      <selection pane="bottomRight"/>
    </sheetView>
  </sheetViews>
  <sheetFormatPr defaultRowHeight="12.75"/>
  <cols>
    <col min="1" max="1" width="6.85546875" style="412" customWidth="1"/>
    <col min="2" max="2" width="71.5703125" style="412" customWidth="1"/>
    <col min="3" max="9" width="26.7109375" style="411" customWidth="1"/>
    <col min="10" max="16384" width="9.140625" style="412"/>
  </cols>
  <sheetData>
    <row r="1" spans="1:9" ht="15.75">
      <c r="A1" s="409" t="s">
        <v>570</v>
      </c>
      <c r="B1" s="410"/>
    </row>
    <row r="2" spans="1:9" s="415" customFormat="1" ht="13.5" thickBot="1">
      <c r="A2" s="413"/>
      <c r="B2" s="413"/>
      <c r="C2" s="414"/>
      <c r="D2" s="414"/>
      <c r="E2" s="414"/>
      <c r="F2" s="414"/>
      <c r="G2" s="414"/>
      <c r="H2" s="414"/>
      <c r="I2" s="414"/>
    </row>
    <row r="3" spans="1:9" s="417" customFormat="1" ht="12.75" customHeight="1">
      <c r="A3" s="416"/>
      <c r="B3" s="878" t="s">
        <v>18</v>
      </c>
      <c r="C3" s="880" t="s">
        <v>501</v>
      </c>
      <c r="D3" s="880" t="s">
        <v>568</v>
      </c>
      <c r="E3" s="880" t="s">
        <v>608</v>
      </c>
      <c r="F3" s="880" t="s">
        <v>635</v>
      </c>
      <c r="G3" s="880" t="s">
        <v>653</v>
      </c>
      <c r="H3" s="880" t="s">
        <v>508</v>
      </c>
      <c r="I3" s="842" t="s">
        <v>674</v>
      </c>
    </row>
    <row r="4" spans="1:9" s="417" customFormat="1" ht="13.5" customHeight="1" thickBot="1">
      <c r="A4" s="418"/>
      <c r="B4" s="879"/>
      <c r="C4" s="843"/>
      <c r="D4" s="843"/>
      <c r="E4" s="843"/>
      <c r="F4" s="843"/>
      <c r="G4" s="843"/>
      <c r="H4" s="843"/>
      <c r="I4" s="844"/>
    </row>
    <row r="5" spans="1:9" s="422" customFormat="1" ht="11.25" customHeight="1">
      <c r="A5" s="419"/>
      <c r="B5" s="615"/>
      <c r="C5" s="421"/>
      <c r="D5" s="421"/>
      <c r="E5" s="421"/>
      <c r="F5" s="421"/>
      <c r="G5" s="421"/>
      <c r="H5" s="421"/>
      <c r="I5" s="530"/>
    </row>
    <row r="6" spans="1:9" s="425" customFormat="1" ht="15" customHeight="1">
      <c r="A6" s="423">
        <v>1</v>
      </c>
      <c r="B6" s="478" t="s">
        <v>22</v>
      </c>
      <c r="C6" s="716">
        <v>38741000</v>
      </c>
      <c r="D6" s="716">
        <v>9365864</v>
      </c>
      <c r="E6" s="716">
        <v>10168374</v>
      </c>
      <c r="F6" s="716">
        <v>9776950</v>
      </c>
      <c r="G6" s="716">
        <v>10928856</v>
      </c>
      <c r="H6" s="716">
        <v>40240044</v>
      </c>
      <c r="I6" s="718">
        <v>9468034</v>
      </c>
    </row>
    <row r="7" spans="1:9" s="428" customFormat="1" ht="15" customHeight="1">
      <c r="A7" s="426">
        <v>11</v>
      </c>
      <c r="B7" s="480" t="s">
        <v>386</v>
      </c>
      <c r="C7" s="719">
        <v>14531180</v>
      </c>
      <c r="D7" s="719">
        <v>3736270</v>
      </c>
      <c r="E7" s="719">
        <v>4097505</v>
      </c>
      <c r="F7" s="719">
        <v>3479131</v>
      </c>
      <c r="G7" s="719">
        <v>4019334</v>
      </c>
      <c r="H7" s="719">
        <v>15332240</v>
      </c>
      <c r="I7" s="721">
        <v>3651945</v>
      </c>
    </row>
    <row r="8" spans="1:9" s="428" customFormat="1" ht="15" customHeight="1">
      <c r="A8" s="429">
        <v>111</v>
      </c>
      <c r="B8" s="477" t="s">
        <v>387</v>
      </c>
      <c r="C8" s="722">
        <v>9846781</v>
      </c>
      <c r="D8" s="722">
        <v>2787109</v>
      </c>
      <c r="E8" s="722">
        <v>2912169</v>
      </c>
      <c r="F8" s="722">
        <v>2173701</v>
      </c>
      <c r="G8" s="722">
        <v>2733774</v>
      </c>
      <c r="H8" s="722">
        <v>10606753</v>
      </c>
      <c r="I8" s="724">
        <v>2614926</v>
      </c>
    </row>
    <row r="9" spans="1:9" s="428" customFormat="1" ht="15" customHeight="1">
      <c r="A9" s="429">
        <v>113</v>
      </c>
      <c r="B9" s="616" t="s">
        <v>27</v>
      </c>
      <c r="C9" s="722">
        <v>3059077</v>
      </c>
      <c r="D9" s="722">
        <v>665784</v>
      </c>
      <c r="E9" s="722">
        <v>814433</v>
      </c>
      <c r="F9" s="722">
        <v>854495</v>
      </c>
      <c r="G9" s="722">
        <v>824735</v>
      </c>
      <c r="H9" s="722">
        <v>3159447</v>
      </c>
      <c r="I9" s="724">
        <v>690534</v>
      </c>
    </row>
    <row r="10" spans="1:9" s="428" customFormat="1" ht="15" customHeight="1">
      <c r="A10" s="429">
        <v>114</v>
      </c>
      <c r="B10" s="477" t="s">
        <v>457</v>
      </c>
      <c r="C10" s="722">
        <v>1614486</v>
      </c>
      <c r="D10" s="722">
        <v>280971</v>
      </c>
      <c r="E10" s="722">
        <v>368061</v>
      </c>
      <c r="F10" s="722">
        <v>448417</v>
      </c>
      <c r="G10" s="722">
        <v>457641</v>
      </c>
      <c r="H10" s="722">
        <v>1555090</v>
      </c>
      <c r="I10" s="724">
        <v>344490</v>
      </c>
    </row>
    <row r="11" spans="1:9" s="428" customFormat="1" ht="15" customHeight="1">
      <c r="A11" s="429">
        <v>1141</v>
      </c>
      <c r="B11" s="617" t="s">
        <v>389</v>
      </c>
      <c r="C11" s="722">
        <v>158272</v>
      </c>
      <c r="D11" s="722">
        <v>23774</v>
      </c>
      <c r="E11" s="722">
        <v>29547</v>
      </c>
      <c r="F11" s="722">
        <v>70599</v>
      </c>
      <c r="G11" s="722">
        <v>43646</v>
      </c>
      <c r="H11" s="722">
        <v>167566</v>
      </c>
      <c r="I11" s="724">
        <v>24651</v>
      </c>
    </row>
    <row r="12" spans="1:9" s="428" customFormat="1" ht="15" customHeight="1">
      <c r="A12" s="429">
        <v>11411</v>
      </c>
      <c r="B12" s="618" t="s">
        <v>30</v>
      </c>
      <c r="C12" s="722">
        <v>0</v>
      </c>
      <c r="D12" s="722">
        <v>0</v>
      </c>
      <c r="E12" s="722">
        <v>0</v>
      </c>
      <c r="F12" s="722">
        <v>0</v>
      </c>
      <c r="G12" s="722">
        <v>0</v>
      </c>
      <c r="H12" s="722">
        <v>0</v>
      </c>
      <c r="I12" s="724">
        <v>0</v>
      </c>
    </row>
    <row r="13" spans="1:9" s="428" customFormat="1" ht="15" customHeight="1">
      <c r="A13" s="429">
        <v>11412</v>
      </c>
      <c r="B13" s="618" t="s">
        <v>458</v>
      </c>
      <c r="C13" s="722">
        <v>158272</v>
      </c>
      <c r="D13" s="722">
        <v>23774</v>
      </c>
      <c r="E13" s="722">
        <v>29547</v>
      </c>
      <c r="F13" s="722">
        <v>70599</v>
      </c>
      <c r="G13" s="722">
        <v>43646</v>
      </c>
      <c r="H13" s="722">
        <v>167566</v>
      </c>
      <c r="I13" s="724">
        <v>24651</v>
      </c>
    </row>
    <row r="14" spans="1:9" s="428" customFormat="1" ht="15" customHeight="1">
      <c r="A14" s="429">
        <v>1142</v>
      </c>
      <c r="B14" s="617" t="s">
        <v>459</v>
      </c>
      <c r="C14" s="722">
        <v>0</v>
      </c>
      <c r="D14" s="722">
        <v>0</v>
      </c>
      <c r="E14" s="722">
        <v>0</v>
      </c>
      <c r="F14" s="722">
        <v>0</v>
      </c>
      <c r="G14" s="722">
        <v>0</v>
      </c>
      <c r="H14" s="722">
        <v>0</v>
      </c>
      <c r="I14" s="724">
        <v>0</v>
      </c>
    </row>
    <row r="15" spans="1:9" s="428" customFormat="1" ht="15" customHeight="1">
      <c r="A15" s="429">
        <v>115</v>
      </c>
      <c r="B15" s="477" t="s">
        <v>460</v>
      </c>
      <c r="C15" s="722">
        <v>0</v>
      </c>
      <c r="D15" s="722">
        <v>0</v>
      </c>
      <c r="E15" s="722">
        <v>0</v>
      </c>
      <c r="F15" s="722">
        <v>0</v>
      </c>
      <c r="G15" s="722">
        <v>0</v>
      </c>
      <c r="H15" s="722">
        <v>0</v>
      </c>
      <c r="I15" s="724">
        <v>0</v>
      </c>
    </row>
    <row r="16" spans="1:9" s="428" customFormat="1" ht="15" customHeight="1">
      <c r="A16" s="429">
        <v>116</v>
      </c>
      <c r="B16" s="477" t="s">
        <v>42</v>
      </c>
      <c r="C16" s="722">
        <v>10836</v>
      </c>
      <c r="D16" s="722">
        <v>2406</v>
      </c>
      <c r="E16" s="722">
        <v>2842</v>
      </c>
      <c r="F16" s="722">
        <v>2518</v>
      </c>
      <c r="G16" s="722">
        <v>3184</v>
      </c>
      <c r="H16" s="722">
        <v>10950</v>
      </c>
      <c r="I16" s="724">
        <v>1995</v>
      </c>
    </row>
    <row r="17" spans="1:9" s="428" customFormat="1" ht="15" customHeight="1">
      <c r="A17" s="434">
        <v>12</v>
      </c>
      <c r="B17" s="619" t="s">
        <v>43</v>
      </c>
      <c r="C17" s="716">
        <v>0</v>
      </c>
      <c r="D17" s="716">
        <v>0</v>
      </c>
      <c r="E17" s="716">
        <v>0</v>
      </c>
      <c r="F17" s="716">
        <v>0</v>
      </c>
      <c r="G17" s="716">
        <v>0</v>
      </c>
      <c r="H17" s="716">
        <v>0</v>
      </c>
      <c r="I17" s="718">
        <v>0</v>
      </c>
    </row>
    <row r="18" spans="1:9" s="428" customFormat="1" ht="15" customHeight="1">
      <c r="A18" s="426">
        <v>13</v>
      </c>
      <c r="B18" s="620" t="s">
        <v>338</v>
      </c>
      <c r="C18" s="719">
        <v>17532656</v>
      </c>
      <c r="D18" s="719">
        <v>4162330</v>
      </c>
      <c r="E18" s="719">
        <v>4394876</v>
      </c>
      <c r="F18" s="719">
        <v>4603780</v>
      </c>
      <c r="G18" s="719">
        <v>5369386</v>
      </c>
      <c r="H18" s="719">
        <v>18530372</v>
      </c>
      <c r="I18" s="721">
        <v>4372576</v>
      </c>
    </row>
    <row r="19" spans="1:9" s="428" customFormat="1" ht="15" customHeight="1">
      <c r="A19" s="429">
        <v>131</v>
      </c>
      <c r="B19" s="477" t="s">
        <v>339</v>
      </c>
      <c r="C19" s="722">
        <v>8969</v>
      </c>
      <c r="D19" s="722">
        <v>2381</v>
      </c>
      <c r="E19" s="722">
        <v>3101</v>
      </c>
      <c r="F19" s="722">
        <v>2742</v>
      </c>
      <c r="G19" s="722">
        <v>-2006</v>
      </c>
      <c r="H19" s="722">
        <v>6218</v>
      </c>
      <c r="I19" s="724">
        <v>2239</v>
      </c>
    </row>
    <row r="20" spans="1:9" s="428" customFormat="1" ht="15" customHeight="1">
      <c r="A20" s="429">
        <v>132</v>
      </c>
      <c r="B20" s="477" t="s">
        <v>340</v>
      </c>
      <c r="C20" s="722">
        <v>109708</v>
      </c>
      <c r="D20" s="722">
        <v>41079</v>
      </c>
      <c r="E20" s="722">
        <v>27003</v>
      </c>
      <c r="F20" s="722">
        <v>36947</v>
      </c>
      <c r="G20" s="722">
        <v>66368</v>
      </c>
      <c r="H20" s="722">
        <v>171397</v>
      </c>
      <c r="I20" s="724">
        <v>21243</v>
      </c>
    </row>
    <row r="21" spans="1:9" s="428" customFormat="1" ht="15" customHeight="1">
      <c r="A21" s="429">
        <v>133</v>
      </c>
      <c r="B21" s="477" t="s">
        <v>461</v>
      </c>
      <c r="C21" s="722">
        <v>17413979</v>
      </c>
      <c r="D21" s="722">
        <v>4118870</v>
      </c>
      <c r="E21" s="722">
        <v>4364772</v>
      </c>
      <c r="F21" s="722">
        <v>4564091</v>
      </c>
      <c r="G21" s="722">
        <v>5305024</v>
      </c>
      <c r="H21" s="722">
        <v>18352757</v>
      </c>
      <c r="I21" s="724">
        <v>4349094</v>
      </c>
    </row>
    <row r="22" spans="1:9" s="428" customFormat="1" ht="15" customHeight="1">
      <c r="A22" s="426">
        <v>14</v>
      </c>
      <c r="B22" s="620" t="s">
        <v>50</v>
      </c>
      <c r="C22" s="719">
        <v>6677164</v>
      </c>
      <c r="D22" s="719">
        <v>1467264</v>
      </c>
      <c r="E22" s="719">
        <v>1675993</v>
      </c>
      <c r="F22" s="719">
        <v>1694039</v>
      </c>
      <c r="G22" s="719">
        <v>1540136</v>
      </c>
      <c r="H22" s="719">
        <v>6377432</v>
      </c>
      <c r="I22" s="721">
        <v>1443513</v>
      </c>
    </row>
    <row r="23" spans="1:9" s="428" customFormat="1" ht="15" customHeight="1">
      <c r="A23" s="429">
        <v>141</v>
      </c>
      <c r="B23" s="477" t="s">
        <v>462</v>
      </c>
      <c r="C23" s="722">
        <v>1657685</v>
      </c>
      <c r="D23" s="722">
        <v>339223</v>
      </c>
      <c r="E23" s="722">
        <v>396087</v>
      </c>
      <c r="F23" s="722">
        <v>436496</v>
      </c>
      <c r="G23" s="722">
        <v>389980</v>
      </c>
      <c r="H23" s="722">
        <v>1561786</v>
      </c>
      <c r="I23" s="724">
        <v>354767</v>
      </c>
    </row>
    <row r="24" spans="1:9" s="428" customFormat="1" ht="15" customHeight="1">
      <c r="A24" s="429">
        <v>142</v>
      </c>
      <c r="B24" s="477" t="s">
        <v>463</v>
      </c>
      <c r="C24" s="722">
        <v>3976642</v>
      </c>
      <c r="D24" s="722">
        <v>924740</v>
      </c>
      <c r="E24" s="722">
        <v>1042387</v>
      </c>
      <c r="F24" s="722">
        <v>1008019</v>
      </c>
      <c r="G24" s="722">
        <v>828833</v>
      </c>
      <c r="H24" s="722">
        <v>3803979</v>
      </c>
      <c r="I24" s="724">
        <v>862445</v>
      </c>
    </row>
    <row r="25" spans="1:9" s="428" customFormat="1" ht="15" customHeight="1">
      <c r="A25" s="429">
        <v>143</v>
      </c>
      <c r="B25" s="477" t="s">
        <v>60</v>
      </c>
      <c r="C25" s="722">
        <v>35278</v>
      </c>
      <c r="D25" s="722">
        <v>9088</v>
      </c>
      <c r="E25" s="722">
        <v>12154</v>
      </c>
      <c r="F25" s="722">
        <v>10413</v>
      </c>
      <c r="G25" s="722">
        <v>11615</v>
      </c>
      <c r="H25" s="722">
        <v>43270</v>
      </c>
      <c r="I25" s="724">
        <v>10020</v>
      </c>
    </row>
    <row r="26" spans="1:9" s="428" customFormat="1" ht="15" customHeight="1">
      <c r="A26" s="429">
        <v>144</v>
      </c>
      <c r="B26" s="477" t="s">
        <v>464</v>
      </c>
      <c r="C26" s="722">
        <v>201953</v>
      </c>
      <c r="D26" s="722">
        <v>29213</v>
      </c>
      <c r="E26" s="722">
        <v>37172</v>
      </c>
      <c r="F26" s="722">
        <v>64274</v>
      </c>
      <c r="G26" s="722">
        <v>77281</v>
      </c>
      <c r="H26" s="722">
        <v>207940</v>
      </c>
      <c r="I26" s="724">
        <v>34587</v>
      </c>
    </row>
    <row r="27" spans="1:9" s="428" customFormat="1" ht="15" customHeight="1">
      <c r="A27" s="429">
        <v>145</v>
      </c>
      <c r="B27" s="477" t="s">
        <v>465</v>
      </c>
      <c r="C27" s="722">
        <v>805606</v>
      </c>
      <c r="D27" s="722">
        <v>165000</v>
      </c>
      <c r="E27" s="722">
        <v>188193</v>
      </c>
      <c r="F27" s="722">
        <v>174837</v>
      </c>
      <c r="G27" s="722">
        <v>232427</v>
      </c>
      <c r="H27" s="722">
        <v>760457</v>
      </c>
      <c r="I27" s="724">
        <v>181694</v>
      </c>
    </row>
    <row r="28" spans="1:9" s="422" customFormat="1">
      <c r="A28" s="439"/>
      <c r="B28" s="621"/>
      <c r="C28" s="725"/>
      <c r="D28" s="725"/>
      <c r="E28" s="725"/>
      <c r="F28" s="725"/>
      <c r="G28" s="725"/>
      <c r="H28" s="725"/>
      <c r="I28" s="726"/>
    </row>
    <row r="29" spans="1:9" s="442" customFormat="1" ht="15" customHeight="1">
      <c r="A29" s="423">
        <v>2</v>
      </c>
      <c r="B29" s="478" t="s">
        <v>372</v>
      </c>
      <c r="C29" s="716">
        <v>34923124</v>
      </c>
      <c r="D29" s="716">
        <v>7982578</v>
      </c>
      <c r="E29" s="716">
        <v>8846218</v>
      </c>
      <c r="F29" s="716">
        <v>8695642</v>
      </c>
      <c r="G29" s="716">
        <v>10600290</v>
      </c>
      <c r="H29" s="716">
        <v>36124728</v>
      </c>
      <c r="I29" s="718">
        <v>8286799</v>
      </c>
    </row>
    <row r="30" spans="1:9" s="428" customFormat="1" ht="15" customHeight="1">
      <c r="A30" s="426">
        <v>21</v>
      </c>
      <c r="B30" s="480" t="s">
        <v>66</v>
      </c>
      <c r="C30" s="719">
        <v>17418898</v>
      </c>
      <c r="D30" s="719">
        <v>4432416</v>
      </c>
      <c r="E30" s="719">
        <v>4451465</v>
      </c>
      <c r="F30" s="719">
        <v>4615903</v>
      </c>
      <c r="G30" s="719">
        <v>4763240</v>
      </c>
      <c r="H30" s="719">
        <v>18263024</v>
      </c>
      <c r="I30" s="721">
        <v>4540100</v>
      </c>
    </row>
    <row r="31" spans="1:9" s="428" customFormat="1" ht="15" customHeight="1">
      <c r="A31" s="429">
        <v>211</v>
      </c>
      <c r="B31" s="477" t="s">
        <v>466</v>
      </c>
      <c r="C31" s="722">
        <v>14904481</v>
      </c>
      <c r="D31" s="722">
        <v>3787205</v>
      </c>
      <c r="E31" s="722">
        <v>3827820</v>
      </c>
      <c r="F31" s="722">
        <v>3943671</v>
      </c>
      <c r="G31" s="722">
        <v>4106375</v>
      </c>
      <c r="H31" s="722">
        <v>15665071</v>
      </c>
      <c r="I31" s="724">
        <v>3880774</v>
      </c>
    </row>
    <row r="32" spans="1:9" s="428" customFormat="1" ht="15" customHeight="1">
      <c r="A32" s="429">
        <v>212</v>
      </c>
      <c r="B32" s="477" t="s">
        <v>390</v>
      </c>
      <c r="C32" s="722">
        <v>2514417</v>
      </c>
      <c r="D32" s="722">
        <v>645211</v>
      </c>
      <c r="E32" s="722">
        <v>623645</v>
      </c>
      <c r="F32" s="722">
        <v>672232</v>
      </c>
      <c r="G32" s="722">
        <v>656865</v>
      </c>
      <c r="H32" s="722">
        <v>2597953</v>
      </c>
      <c r="I32" s="724">
        <v>659326</v>
      </c>
    </row>
    <row r="33" spans="1:9" s="428" customFormat="1" ht="15" customHeight="1">
      <c r="A33" s="426">
        <v>22</v>
      </c>
      <c r="B33" s="620" t="s">
        <v>467</v>
      </c>
      <c r="C33" s="719">
        <v>11694377</v>
      </c>
      <c r="D33" s="719">
        <v>2487551</v>
      </c>
      <c r="E33" s="719">
        <v>2880722</v>
      </c>
      <c r="F33" s="719">
        <v>2746530</v>
      </c>
      <c r="G33" s="719">
        <v>3969195</v>
      </c>
      <c r="H33" s="719">
        <v>12083998</v>
      </c>
      <c r="I33" s="721">
        <v>2606385</v>
      </c>
    </row>
    <row r="34" spans="1:9" s="428" customFormat="1" ht="15" customHeight="1">
      <c r="A34" s="426">
        <v>24</v>
      </c>
      <c r="B34" s="620" t="s">
        <v>468</v>
      </c>
      <c r="C34" s="719">
        <v>194615</v>
      </c>
      <c r="D34" s="719">
        <v>49573</v>
      </c>
      <c r="E34" s="719">
        <v>36689</v>
      </c>
      <c r="F34" s="719">
        <v>48474</v>
      </c>
      <c r="G34" s="719">
        <v>39335</v>
      </c>
      <c r="H34" s="719">
        <v>174071</v>
      </c>
      <c r="I34" s="721">
        <v>42777</v>
      </c>
    </row>
    <row r="35" spans="1:9" s="428" customFormat="1" ht="15" customHeight="1">
      <c r="A35" s="426">
        <v>25</v>
      </c>
      <c r="B35" s="620" t="s">
        <v>469</v>
      </c>
      <c r="C35" s="719">
        <v>1036380</v>
      </c>
      <c r="D35" s="719">
        <v>219750</v>
      </c>
      <c r="E35" s="719">
        <v>259068</v>
      </c>
      <c r="F35" s="719">
        <v>252782</v>
      </c>
      <c r="G35" s="719">
        <v>331619</v>
      </c>
      <c r="H35" s="719">
        <v>1063219</v>
      </c>
      <c r="I35" s="721">
        <v>228519</v>
      </c>
    </row>
    <row r="36" spans="1:9" s="428" customFormat="1" ht="15" customHeight="1">
      <c r="A36" s="426">
        <v>26</v>
      </c>
      <c r="B36" s="620" t="s">
        <v>470</v>
      </c>
      <c r="C36" s="719">
        <v>301756</v>
      </c>
      <c r="D36" s="719">
        <v>58308</v>
      </c>
      <c r="E36" s="719">
        <v>59453</v>
      </c>
      <c r="F36" s="719">
        <v>89660</v>
      </c>
      <c r="G36" s="719">
        <v>125012</v>
      </c>
      <c r="H36" s="719">
        <v>332433</v>
      </c>
      <c r="I36" s="721">
        <v>31726</v>
      </c>
    </row>
    <row r="37" spans="1:9" s="428" customFormat="1" ht="15" customHeight="1">
      <c r="A37" s="426">
        <v>27</v>
      </c>
      <c r="B37" s="620" t="s">
        <v>344</v>
      </c>
      <c r="C37" s="719">
        <v>1317827</v>
      </c>
      <c r="D37" s="719">
        <v>253112</v>
      </c>
      <c r="E37" s="719">
        <v>328624</v>
      </c>
      <c r="F37" s="719">
        <v>206566</v>
      </c>
      <c r="G37" s="719">
        <v>477612</v>
      </c>
      <c r="H37" s="719">
        <v>1265914</v>
      </c>
      <c r="I37" s="721">
        <v>285594</v>
      </c>
    </row>
    <row r="38" spans="1:9" s="444" customFormat="1" ht="15" customHeight="1">
      <c r="A38" s="426">
        <v>28</v>
      </c>
      <c r="B38" s="620" t="s">
        <v>471</v>
      </c>
      <c r="C38" s="719">
        <v>2959271</v>
      </c>
      <c r="D38" s="719">
        <v>481868</v>
      </c>
      <c r="E38" s="719">
        <v>830197</v>
      </c>
      <c r="F38" s="719">
        <v>735727</v>
      </c>
      <c r="G38" s="719">
        <v>894277</v>
      </c>
      <c r="H38" s="719">
        <v>2942069</v>
      </c>
      <c r="I38" s="721">
        <v>551698</v>
      </c>
    </row>
    <row r="39" spans="1:9" s="447" customFormat="1" ht="9.75" customHeight="1">
      <c r="A39" s="445"/>
      <c r="B39" s="622"/>
      <c r="C39" s="727"/>
      <c r="D39" s="727"/>
      <c r="E39" s="727"/>
      <c r="F39" s="727"/>
      <c r="G39" s="727"/>
      <c r="H39" s="727"/>
      <c r="I39" s="728"/>
    </row>
    <row r="40" spans="1:9" s="442" customFormat="1" ht="15" customHeight="1">
      <c r="A40" s="448"/>
      <c r="B40" s="623" t="s">
        <v>346</v>
      </c>
      <c r="C40" s="729">
        <v>3817876</v>
      </c>
      <c r="D40" s="729">
        <v>1383286</v>
      </c>
      <c r="E40" s="729">
        <v>1322156</v>
      </c>
      <c r="F40" s="729">
        <v>1081308</v>
      </c>
      <c r="G40" s="729">
        <v>328566</v>
      </c>
      <c r="H40" s="729">
        <v>4115316</v>
      </c>
      <c r="I40" s="731">
        <v>1181235</v>
      </c>
    </row>
    <row r="41" spans="1:9" s="420" customFormat="1" ht="9" customHeight="1">
      <c r="A41" s="439"/>
      <c r="B41" s="624"/>
      <c r="C41" s="716"/>
      <c r="D41" s="716"/>
      <c r="E41" s="716"/>
      <c r="F41" s="716"/>
      <c r="G41" s="716"/>
      <c r="H41" s="716"/>
      <c r="I41" s="718"/>
    </row>
    <row r="42" spans="1:9" s="425" customFormat="1" ht="15" customHeight="1">
      <c r="A42" s="423">
        <v>31</v>
      </c>
      <c r="B42" s="625" t="s">
        <v>91</v>
      </c>
      <c r="C42" s="716">
        <v>3220165</v>
      </c>
      <c r="D42" s="716">
        <v>420159</v>
      </c>
      <c r="E42" s="716">
        <v>719734</v>
      </c>
      <c r="F42" s="716">
        <v>975252</v>
      </c>
      <c r="G42" s="716">
        <v>1860728</v>
      </c>
      <c r="H42" s="716">
        <v>3975873</v>
      </c>
      <c r="I42" s="718">
        <v>444364</v>
      </c>
    </row>
    <row r="43" spans="1:9" s="425" customFormat="1" ht="15" customHeight="1">
      <c r="A43" s="452">
        <v>311</v>
      </c>
      <c r="B43" s="476" t="s">
        <v>472</v>
      </c>
      <c r="C43" s="732">
        <v>3234340</v>
      </c>
      <c r="D43" s="732">
        <v>429291</v>
      </c>
      <c r="E43" s="732">
        <v>743222</v>
      </c>
      <c r="F43" s="732">
        <v>963054</v>
      </c>
      <c r="G43" s="732">
        <v>1858101</v>
      </c>
      <c r="H43" s="732">
        <v>3993668</v>
      </c>
      <c r="I43" s="734">
        <v>514638</v>
      </c>
    </row>
    <row r="44" spans="1:9" s="425" customFormat="1" ht="15" customHeight="1">
      <c r="A44" s="452">
        <v>311.10000000000002</v>
      </c>
      <c r="B44" s="421" t="s">
        <v>473</v>
      </c>
      <c r="C44" s="732">
        <v>3460127</v>
      </c>
      <c r="D44" s="732">
        <v>501632</v>
      </c>
      <c r="E44" s="732">
        <v>788713</v>
      </c>
      <c r="F44" s="732">
        <v>1010183</v>
      </c>
      <c r="G44" s="732">
        <v>1919849</v>
      </c>
      <c r="H44" s="732">
        <v>4220377</v>
      </c>
      <c r="I44" s="734">
        <v>565231</v>
      </c>
    </row>
    <row r="45" spans="1:9" s="425" customFormat="1" ht="15" customHeight="1">
      <c r="A45" s="452">
        <v>311.2</v>
      </c>
      <c r="B45" s="421" t="s">
        <v>474</v>
      </c>
      <c r="C45" s="732">
        <v>225787</v>
      </c>
      <c r="D45" s="732">
        <v>72341</v>
      </c>
      <c r="E45" s="732">
        <v>45491</v>
      </c>
      <c r="F45" s="732">
        <v>47129</v>
      </c>
      <c r="G45" s="732">
        <v>61748</v>
      </c>
      <c r="H45" s="732">
        <v>226709</v>
      </c>
      <c r="I45" s="734">
        <v>50593</v>
      </c>
    </row>
    <row r="46" spans="1:9" s="425" customFormat="1" ht="15" customHeight="1">
      <c r="A46" s="452">
        <v>312</v>
      </c>
      <c r="B46" s="476" t="s">
        <v>475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4">
        <v>0</v>
      </c>
    </row>
    <row r="47" spans="1:9" s="425" customFormat="1" ht="15" customHeight="1">
      <c r="A47" s="452">
        <v>313</v>
      </c>
      <c r="B47" s="476" t="s">
        <v>476</v>
      </c>
      <c r="C47" s="732">
        <v>1428</v>
      </c>
      <c r="D47" s="732">
        <v>97</v>
      </c>
      <c r="E47" s="732">
        <v>113</v>
      </c>
      <c r="F47" s="732">
        <v>263</v>
      </c>
      <c r="G47" s="732">
        <v>483</v>
      </c>
      <c r="H47" s="732">
        <v>956</v>
      </c>
      <c r="I47" s="734">
        <v>102</v>
      </c>
    </row>
    <row r="48" spans="1:9" s="425" customFormat="1" ht="15" customHeight="1">
      <c r="A48" s="452">
        <v>313.10000000000002</v>
      </c>
      <c r="B48" s="421" t="s">
        <v>477</v>
      </c>
      <c r="C48" s="732">
        <v>1428</v>
      </c>
      <c r="D48" s="732">
        <v>97</v>
      </c>
      <c r="E48" s="732">
        <v>113</v>
      </c>
      <c r="F48" s="732">
        <v>263</v>
      </c>
      <c r="G48" s="732">
        <v>483</v>
      </c>
      <c r="H48" s="732">
        <v>956</v>
      </c>
      <c r="I48" s="734">
        <v>102</v>
      </c>
    </row>
    <row r="49" spans="1:9" s="425" customFormat="1" ht="15" customHeight="1">
      <c r="A49" s="452">
        <v>313.2</v>
      </c>
      <c r="B49" s="421" t="s">
        <v>478</v>
      </c>
      <c r="C49" s="732">
        <v>0</v>
      </c>
      <c r="D49" s="732">
        <v>0</v>
      </c>
      <c r="E49" s="732">
        <v>0</v>
      </c>
      <c r="F49" s="732">
        <v>0</v>
      </c>
      <c r="G49" s="732">
        <v>0</v>
      </c>
      <c r="H49" s="732">
        <v>0</v>
      </c>
      <c r="I49" s="734">
        <v>0</v>
      </c>
    </row>
    <row r="50" spans="1:9" s="425" customFormat="1" ht="15" customHeight="1">
      <c r="A50" s="452">
        <v>314</v>
      </c>
      <c r="B50" s="476" t="s">
        <v>479</v>
      </c>
      <c r="C50" s="732">
        <v>-15603</v>
      </c>
      <c r="D50" s="732">
        <v>-9229</v>
      </c>
      <c r="E50" s="732">
        <v>-23601</v>
      </c>
      <c r="F50" s="732">
        <v>11935</v>
      </c>
      <c r="G50" s="732">
        <v>2144</v>
      </c>
      <c r="H50" s="732">
        <v>-18751</v>
      </c>
      <c r="I50" s="734">
        <v>-70376</v>
      </c>
    </row>
    <row r="51" spans="1:9" s="425" customFormat="1" ht="15" customHeight="1">
      <c r="A51" s="452">
        <v>314.10000000000002</v>
      </c>
      <c r="B51" s="421" t="s">
        <v>480</v>
      </c>
      <c r="C51" s="732">
        <v>332339</v>
      </c>
      <c r="D51" s="732">
        <v>51768</v>
      </c>
      <c r="E51" s="732">
        <v>57032</v>
      </c>
      <c r="F51" s="732">
        <v>78263</v>
      </c>
      <c r="G51" s="732">
        <v>164941</v>
      </c>
      <c r="H51" s="732">
        <v>352004</v>
      </c>
      <c r="I51" s="734">
        <v>57801</v>
      </c>
    </row>
    <row r="52" spans="1:9" s="425" customFormat="1" ht="15" customHeight="1">
      <c r="A52" s="452">
        <v>314.2</v>
      </c>
      <c r="B52" s="421" t="s">
        <v>481</v>
      </c>
      <c r="C52" s="732">
        <v>347942</v>
      </c>
      <c r="D52" s="732">
        <v>60997</v>
      </c>
      <c r="E52" s="732">
        <v>80633</v>
      </c>
      <c r="F52" s="732">
        <v>66328</v>
      </c>
      <c r="G52" s="732">
        <v>162797</v>
      </c>
      <c r="H52" s="732">
        <v>370755</v>
      </c>
      <c r="I52" s="734">
        <v>128177</v>
      </c>
    </row>
    <row r="53" spans="1:9" s="417" customFormat="1">
      <c r="A53" s="455"/>
      <c r="B53" s="626"/>
      <c r="C53" s="735"/>
      <c r="D53" s="735"/>
      <c r="E53" s="735"/>
      <c r="F53" s="735"/>
      <c r="G53" s="735"/>
      <c r="H53" s="735"/>
      <c r="I53" s="736"/>
    </row>
    <row r="54" spans="1:9" s="456" customFormat="1" ht="15" customHeight="1">
      <c r="A54" s="448"/>
      <c r="B54" s="623" t="s">
        <v>356</v>
      </c>
      <c r="C54" s="729">
        <v>597711</v>
      </c>
      <c r="D54" s="729">
        <v>963127</v>
      </c>
      <c r="E54" s="729">
        <v>602422</v>
      </c>
      <c r="F54" s="729">
        <v>106056</v>
      </c>
      <c r="G54" s="729">
        <v>-1532162</v>
      </c>
      <c r="H54" s="729">
        <v>139443</v>
      </c>
      <c r="I54" s="731">
        <v>736871</v>
      </c>
    </row>
    <row r="55" spans="1:9" s="417" customFormat="1">
      <c r="A55" s="455"/>
      <c r="B55" s="626"/>
      <c r="C55" s="735"/>
      <c r="D55" s="735"/>
      <c r="E55" s="735"/>
      <c r="F55" s="735"/>
      <c r="G55" s="735"/>
      <c r="H55" s="735"/>
      <c r="I55" s="736"/>
    </row>
    <row r="56" spans="1:9" s="456" customFormat="1" ht="15" customHeight="1">
      <c r="A56" s="448"/>
      <c r="B56" s="623" t="s">
        <v>357</v>
      </c>
      <c r="C56" s="729">
        <v>-597711</v>
      </c>
      <c r="D56" s="729">
        <v>-963127</v>
      </c>
      <c r="E56" s="729">
        <v>-602422</v>
      </c>
      <c r="F56" s="729">
        <v>-106056</v>
      </c>
      <c r="G56" s="729">
        <v>1532162</v>
      </c>
      <c r="H56" s="729">
        <v>-139443</v>
      </c>
      <c r="I56" s="731">
        <v>-736871</v>
      </c>
    </row>
    <row r="57" spans="1:9" s="417" customFormat="1">
      <c r="A57" s="455"/>
      <c r="B57" s="626"/>
      <c r="C57" s="735"/>
      <c r="D57" s="735"/>
      <c r="E57" s="735"/>
      <c r="F57" s="735"/>
      <c r="G57" s="735"/>
      <c r="H57" s="735"/>
      <c r="I57" s="736"/>
    </row>
    <row r="58" spans="1:9" s="428" customFormat="1" ht="15" customHeight="1">
      <c r="A58" s="426">
        <v>32</v>
      </c>
      <c r="B58" s="480" t="s">
        <v>482</v>
      </c>
      <c r="C58" s="716">
        <v>423082</v>
      </c>
      <c r="D58" s="716">
        <v>712034</v>
      </c>
      <c r="E58" s="716">
        <v>507221</v>
      </c>
      <c r="F58" s="716">
        <v>61633</v>
      </c>
      <c r="G58" s="716">
        <v>-1068948</v>
      </c>
      <c r="H58" s="716">
        <v>211940</v>
      </c>
      <c r="I58" s="718">
        <v>537597</v>
      </c>
    </row>
    <row r="59" spans="1:9" s="428" customFormat="1" ht="15" customHeight="1">
      <c r="A59" s="429">
        <v>321</v>
      </c>
      <c r="B59" s="477" t="s">
        <v>483</v>
      </c>
      <c r="C59" s="722">
        <v>423082</v>
      </c>
      <c r="D59" s="722">
        <v>712034</v>
      </c>
      <c r="E59" s="722">
        <v>507221</v>
      </c>
      <c r="F59" s="722">
        <v>61633</v>
      </c>
      <c r="G59" s="722">
        <v>-1068948</v>
      </c>
      <c r="H59" s="722">
        <v>211940</v>
      </c>
      <c r="I59" s="724">
        <v>537597</v>
      </c>
    </row>
    <row r="60" spans="1:9" s="428" customFormat="1" ht="15" customHeight="1">
      <c r="A60" s="429">
        <v>322</v>
      </c>
      <c r="B60" s="477" t="s">
        <v>484</v>
      </c>
      <c r="C60" s="722">
        <v>0</v>
      </c>
      <c r="D60" s="722">
        <v>0</v>
      </c>
      <c r="E60" s="722">
        <v>0</v>
      </c>
      <c r="F60" s="722">
        <v>0</v>
      </c>
      <c r="G60" s="722">
        <v>0</v>
      </c>
      <c r="H60" s="722">
        <v>0</v>
      </c>
      <c r="I60" s="724">
        <v>0</v>
      </c>
    </row>
    <row r="61" spans="1:9" s="428" customFormat="1" ht="15" customHeight="1">
      <c r="A61" s="429">
        <v>323</v>
      </c>
      <c r="B61" s="477" t="s">
        <v>485</v>
      </c>
      <c r="C61" s="722">
        <v>0</v>
      </c>
      <c r="D61" s="722">
        <v>0</v>
      </c>
      <c r="E61" s="722">
        <v>0</v>
      </c>
      <c r="F61" s="722">
        <v>0</v>
      </c>
      <c r="G61" s="722">
        <v>0</v>
      </c>
      <c r="H61" s="722">
        <v>0</v>
      </c>
      <c r="I61" s="724">
        <v>0</v>
      </c>
    </row>
    <row r="62" spans="1:9" s="458" customFormat="1">
      <c r="A62" s="445"/>
      <c r="B62" s="627"/>
      <c r="C62" s="727"/>
      <c r="D62" s="727"/>
      <c r="E62" s="727"/>
      <c r="F62" s="727"/>
      <c r="G62" s="727"/>
      <c r="H62" s="727"/>
      <c r="I62" s="728"/>
    </row>
    <row r="63" spans="1:9" s="459" customFormat="1" ht="15" customHeight="1">
      <c r="A63" s="426">
        <v>33</v>
      </c>
      <c r="B63" s="480" t="s">
        <v>198</v>
      </c>
      <c r="C63" s="716">
        <v>-174629</v>
      </c>
      <c r="D63" s="716">
        <v>-251093</v>
      </c>
      <c r="E63" s="716">
        <v>-95201</v>
      </c>
      <c r="F63" s="716">
        <v>-44423</v>
      </c>
      <c r="G63" s="716">
        <v>463214</v>
      </c>
      <c r="H63" s="716">
        <v>72497</v>
      </c>
      <c r="I63" s="718">
        <v>-199274</v>
      </c>
    </row>
    <row r="64" spans="1:9" s="428" customFormat="1" ht="15" customHeight="1">
      <c r="A64" s="429">
        <v>331</v>
      </c>
      <c r="B64" s="477" t="s">
        <v>71</v>
      </c>
      <c r="C64" s="722">
        <v>-174629</v>
      </c>
      <c r="D64" s="722">
        <v>-251093</v>
      </c>
      <c r="E64" s="722">
        <v>-95201</v>
      </c>
      <c r="F64" s="722">
        <v>-44423</v>
      </c>
      <c r="G64" s="722">
        <v>463214</v>
      </c>
      <c r="H64" s="722">
        <v>72497</v>
      </c>
      <c r="I64" s="724">
        <v>-199274</v>
      </c>
    </row>
    <row r="65" spans="1:9" s="428" customFormat="1" ht="15" customHeight="1" thickBot="1">
      <c r="A65" s="460">
        <v>332</v>
      </c>
      <c r="B65" s="628" t="s">
        <v>395</v>
      </c>
      <c r="C65" s="737">
        <v>0</v>
      </c>
      <c r="D65" s="737">
        <v>0</v>
      </c>
      <c r="E65" s="737">
        <v>0</v>
      </c>
      <c r="F65" s="737">
        <v>0</v>
      </c>
      <c r="G65" s="737">
        <v>0</v>
      </c>
      <c r="H65" s="737">
        <v>0</v>
      </c>
      <c r="I65" s="739">
        <v>0</v>
      </c>
    </row>
    <row r="66" spans="1:9" s="428" customFormat="1" ht="15" customHeight="1">
      <c r="A66" s="446" t="s">
        <v>63</v>
      </c>
      <c r="B66" s="412"/>
      <c r="C66" s="411"/>
      <c r="D66" s="411"/>
      <c r="E66" s="411"/>
      <c r="F66" s="411"/>
      <c r="G66" s="411"/>
      <c r="H66" s="411"/>
      <c r="I66" s="411"/>
    </row>
    <row r="67" spans="1:9">
      <c r="A67" s="877" t="s">
        <v>607</v>
      </c>
      <c r="B67" s="877"/>
      <c r="C67" s="877"/>
      <c r="D67" s="877"/>
      <c r="E67" s="877"/>
      <c r="F67" s="877"/>
      <c r="G67" s="877"/>
      <c r="H67" s="877"/>
      <c r="I67" s="877"/>
    </row>
    <row r="68" spans="1:9" ht="43.5" customHeight="1">
      <c r="A68" s="877" t="str">
        <f>+'2PrihDP'!A49:L49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68" s="877"/>
      <c r="C68" s="877"/>
      <c r="D68" s="877"/>
      <c r="E68" s="877"/>
      <c r="F68" s="877"/>
      <c r="G68" s="877"/>
      <c r="H68" s="877"/>
      <c r="I68" s="877"/>
    </row>
    <row r="69" spans="1:9" ht="43.5" customHeight="1"/>
  </sheetData>
  <mergeCells count="10">
    <mergeCell ref="I3:I4"/>
    <mergeCell ref="A67:I67"/>
    <mergeCell ref="A68:I68"/>
    <mergeCell ref="B3:B4"/>
    <mergeCell ref="D3:D4"/>
    <mergeCell ref="C3:C4"/>
    <mergeCell ref="H3:H4"/>
    <mergeCell ref="E3:E4"/>
    <mergeCell ref="F3:F4"/>
    <mergeCell ref="G3:G4"/>
  </mergeCells>
  <pageMargins left="0.51181102362204722" right="0.51181102362204722" top="0.51181102362204722" bottom="0.51181102362204722" header="0.51181102362204722" footer="0.43307086614173229"/>
  <pageSetup paperSize="9" scale="5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71"/>
  <sheetViews>
    <sheetView view="pageBreakPreview" zoomScale="85" zoomScaleNormal="100" zoomScaleSheetLayoutView="85" workbookViewId="0">
      <pane xSplit="2" ySplit="5" topLeftCell="C6" activePane="bottomRight" state="frozen"/>
      <selection activeCell="H3" sqref="H3:I4"/>
      <selection pane="topRight" activeCell="H3" sqref="H3:I4"/>
      <selection pane="bottomLeft" activeCell="H3" sqref="H3:I4"/>
      <selection pane="bottomRight"/>
    </sheetView>
  </sheetViews>
  <sheetFormatPr defaultRowHeight="12.75"/>
  <cols>
    <col min="1" max="1" width="6.85546875" style="412" customWidth="1"/>
    <col min="2" max="2" width="71.5703125" style="412" customWidth="1"/>
    <col min="3" max="9" width="25.28515625" style="465" customWidth="1"/>
    <col min="10" max="16384" width="9.140625" style="412"/>
  </cols>
  <sheetData>
    <row r="1" spans="1:9" ht="15.75">
      <c r="A1" s="409" t="s">
        <v>605</v>
      </c>
      <c r="B1" s="410"/>
    </row>
    <row r="2" spans="1:9" s="415" customFormat="1" ht="13.5" thickBot="1">
      <c r="A2" s="413"/>
      <c r="B2" s="413"/>
      <c r="C2" s="466"/>
      <c r="D2" s="466"/>
      <c r="E2" s="466"/>
      <c r="F2" s="466"/>
      <c r="G2" s="466"/>
      <c r="H2" s="466"/>
      <c r="I2" s="466"/>
    </row>
    <row r="3" spans="1:9" s="417" customFormat="1" ht="12.75" customHeight="1">
      <c r="A3" s="416"/>
      <c r="B3" s="878" t="s">
        <v>18</v>
      </c>
      <c r="C3" s="866" t="s">
        <v>501</v>
      </c>
      <c r="D3" s="866" t="s">
        <v>568</v>
      </c>
      <c r="E3" s="880" t="s">
        <v>608</v>
      </c>
      <c r="F3" s="880" t="s">
        <v>635</v>
      </c>
      <c r="G3" s="880" t="s">
        <v>653</v>
      </c>
      <c r="H3" s="880" t="s">
        <v>508</v>
      </c>
      <c r="I3" s="842" t="s">
        <v>674</v>
      </c>
    </row>
    <row r="4" spans="1:9" s="417" customFormat="1" ht="13.5" customHeight="1" thickBot="1">
      <c r="A4" s="418"/>
      <c r="B4" s="882"/>
      <c r="C4" s="861"/>
      <c r="D4" s="861"/>
      <c r="E4" s="843"/>
      <c r="F4" s="843"/>
      <c r="G4" s="843"/>
      <c r="H4" s="843"/>
      <c r="I4" s="844"/>
    </row>
    <row r="5" spans="1:9" s="422" customFormat="1" ht="9.75" customHeight="1">
      <c r="A5" s="419"/>
      <c r="B5" s="420"/>
      <c r="C5" s="467"/>
      <c r="D5" s="467"/>
      <c r="E5" s="467"/>
      <c r="F5" s="467"/>
      <c r="G5" s="467"/>
      <c r="H5" s="467"/>
      <c r="I5" s="529"/>
    </row>
    <row r="6" spans="1:9" s="425" customFormat="1" ht="19.5" customHeight="1">
      <c r="A6" s="423">
        <v>1</v>
      </c>
      <c r="B6" s="424" t="s">
        <v>22</v>
      </c>
      <c r="C6" s="716">
        <v>150088571</v>
      </c>
      <c r="D6" s="716">
        <v>34931762</v>
      </c>
      <c r="E6" s="716">
        <v>41608562</v>
      </c>
      <c r="F6" s="716">
        <v>41433363</v>
      </c>
      <c r="G6" s="716">
        <v>40082888</v>
      </c>
      <c r="H6" s="716">
        <v>158056575</v>
      </c>
      <c r="I6" s="718">
        <v>35754618</v>
      </c>
    </row>
    <row r="7" spans="1:9" s="428" customFormat="1" ht="19.5" customHeight="1">
      <c r="A7" s="426">
        <v>11</v>
      </c>
      <c r="B7" s="427" t="s">
        <v>386</v>
      </c>
      <c r="C7" s="716">
        <v>82811949</v>
      </c>
      <c r="D7" s="716">
        <v>19285176</v>
      </c>
      <c r="E7" s="716">
        <v>22990952</v>
      </c>
      <c r="F7" s="716">
        <v>23222559</v>
      </c>
      <c r="G7" s="716">
        <v>21792085</v>
      </c>
      <c r="H7" s="716">
        <v>87290772</v>
      </c>
      <c r="I7" s="718">
        <v>19432723</v>
      </c>
    </row>
    <row r="8" spans="1:9" s="428" customFormat="1" ht="19.5" customHeight="1">
      <c r="A8" s="429">
        <v>111</v>
      </c>
      <c r="B8" s="430" t="s">
        <v>387</v>
      </c>
      <c r="C8" s="732">
        <v>18158979</v>
      </c>
      <c r="D8" s="732">
        <v>5100092</v>
      </c>
      <c r="E8" s="732">
        <v>6034059</v>
      </c>
      <c r="F8" s="732">
        <v>4048396</v>
      </c>
      <c r="G8" s="732">
        <v>4844182</v>
      </c>
      <c r="H8" s="732">
        <v>20026729</v>
      </c>
      <c r="I8" s="734">
        <v>4958156</v>
      </c>
    </row>
    <row r="9" spans="1:9" s="428" customFormat="1" ht="19.5" customHeight="1">
      <c r="A9" s="429">
        <v>113</v>
      </c>
      <c r="B9" s="431" t="s">
        <v>27</v>
      </c>
      <c r="C9" s="732">
        <v>3231445</v>
      </c>
      <c r="D9" s="732">
        <v>706552</v>
      </c>
      <c r="E9" s="732">
        <v>862047</v>
      </c>
      <c r="F9" s="732">
        <v>898453</v>
      </c>
      <c r="G9" s="732">
        <v>876535</v>
      </c>
      <c r="H9" s="732">
        <v>3343587</v>
      </c>
      <c r="I9" s="734">
        <v>690534</v>
      </c>
    </row>
    <row r="10" spans="1:9" s="428" customFormat="1" ht="19.5" customHeight="1">
      <c r="A10" s="429">
        <v>114</v>
      </c>
      <c r="B10" s="430" t="s">
        <v>388</v>
      </c>
      <c r="C10" s="732">
        <v>60705164</v>
      </c>
      <c r="D10" s="732">
        <v>13304212</v>
      </c>
      <c r="E10" s="732">
        <v>15922468</v>
      </c>
      <c r="F10" s="732">
        <v>18085261</v>
      </c>
      <c r="G10" s="732">
        <v>15909148</v>
      </c>
      <c r="H10" s="732">
        <v>63221089</v>
      </c>
      <c r="I10" s="734">
        <v>13631437</v>
      </c>
    </row>
    <row r="11" spans="1:9" s="428" customFormat="1" ht="19.5" customHeight="1">
      <c r="A11" s="429">
        <v>1141</v>
      </c>
      <c r="B11" s="432" t="s">
        <v>389</v>
      </c>
      <c r="C11" s="732">
        <v>43905163</v>
      </c>
      <c r="D11" s="732">
        <v>9659881</v>
      </c>
      <c r="E11" s="732">
        <v>10948495</v>
      </c>
      <c r="F11" s="732">
        <v>13417528</v>
      </c>
      <c r="G11" s="732">
        <v>11554090</v>
      </c>
      <c r="H11" s="732">
        <v>45579994</v>
      </c>
      <c r="I11" s="734">
        <v>9977972</v>
      </c>
    </row>
    <row r="12" spans="1:9" s="428" customFormat="1" ht="19.5" customHeight="1">
      <c r="A12" s="429">
        <v>11411</v>
      </c>
      <c r="B12" s="433" t="s">
        <v>30</v>
      </c>
      <c r="C12" s="732">
        <v>43577753</v>
      </c>
      <c r="D12" s="732">
        <v>9587931</v>
      </c>
      <c r="E12" s="732">
        <v>10869387</v>
      </c>
      <c r="F12" s="732">
        <v>13301859</v>
      </c>
      <c r="G12" s="732">
        <v>11459290</v>
      </c>
      <c r="H12" s="732">
        <v>45218467</v>
      </c>
      <c r="I12" s="734">
        <v>9903633</v>
      </c>
    </row>
    <row r="13" spans="1:9" s="428" customFormat="1" ht="19.5" customHeight="1">
      <c r="A13" s="429">
        <v>11412</v>
      </c>
      <c r="B13" s="433" t="s">
        <v>31</v>
      </c>
      <c r="C13" s="732">
        <v>327410</v>
      </c>
      <c r="D13" s="732">
        <v>71950</v>
      </c>
      <c r="E13" s="732">
        <v>79108</v>
      </c>
      <c r="F13" s="732">
        <v>115669</v>
      </c>
      <c r="G13" s="732">
        <v>94800</v>
      </c>
      <c r="H13" s="732">
        <v>361527</v>
      </c>
      <c r="I13" s="734">
        <v>74339</v>
      </c>
    </row>
    <row r="14" spans="1:9" s="428" customFormat="1" ht="19.5" customHeight="1">
      <c r="A14" s="429">
        <v>1142</v>
      </c>
      <c r="B14" s="432" t="s">
        <v>371</v>
      </c>
      <c r="C14" s="732">
        <v>13923204</v>
      </c>
      <c r="D14" s="732">
        <v>3063862</v>
      </c>
      <c r="E14" s="732">
        <v>4279853</v>
      </c>
      <c r="F14" s="732">
        <v>3948088</v>
      </c>
      <c r="G14" s="732">
        <v>3460532</v>
      </c>
      <c r="H14" s="732">
        <v>14752335</v>
      </c>
      <c r="I14" s="734">
        <v>2964666</v>
      </c>
    </row>
    <row r="15" spans="1:9" s="428" customFormat="1" ht="19.5" customHeight="1">
      <c r="A15" s="429">
        <v>115</v>
      </c>
      <c r="B15" s="430" t="s">
        <v>41</v>
      </c>
      <c r="C15" s="732">
        <v>419113</v>
      </c>
      <c r="D15" s="732">
        <v>104228</v>
      </c>
      <c r="E15" s="732">
        <v>97577</v>
      </c>
      <c r="F15" s="732">
        <v>110132</v>
      </c>
      <c r="G15" s="732">
        <v>92939</v>
      </c>
      <c r="H15" s="732">
        <v>404876</v>
      </c>
      <c r="I15" s="734">
        <v>82921</v>
      </c>
    </row>
    <row r="16" spans="1:9" s="428" customFormat="1" ht="19.5" customHeight="1">
      <c r="A16" s="429">
        <v>116</v>
      </c>
      <c r="B16" s="430" t="s">
        <v>42</v>
      </c>
      <c r="C16" s="732">
        <v>297248</v>
      </c>
      <c r="D16" s="732">
        <v>70092</v>
      </c>
      <c r="E16" s="732">
        <v>74801</v>
      </c>
      <c r="F16" s="732">
        <v>80317</v>
      </c>
      <c r="G16" s="732">
        <v>69281</v>
      </c>
      <c r="H16" s="732">
        <v>294491</v>
      </c>
      <c r="I16" s="734">
        <v>69675</v>
      </c>
    </row>
    <row r="17" spans="1:9" s="428" customFormat="1" ht="19.5" customHeight="1">
      <c r="A17" s="434">
        <v>12</v>
      </c>
      <c r="B17" s="435" t="s">
        <v>43</v>
      </c>
      <c r="C17" s="716">
        <v>40974672</v>
      </c>
      <c r="D17" s="716">
        <v>9782701</v>
      </c>
      <c r="E17" s="716">
        <v>10200752</v>
      </c>
      <c r="F17" s="716">
        <v>10370109</v>
      </c>
      <c r="G17" s="716">
        <v>10309426</v>
      </c>
      <c r="H17" s="716">
        <v>40662988</v>
      </c>
      <c r="I17" s="718">
        <v>10128097</v>
      </c>
    </row>
    <row r="18" spans="1:9" s="428" customFormat="1" ht="19.5" customHeight="1">
      <c r="A18" s="426">
        <v>13</v>
      </c>
      <c r="B18" s="436" t="s">
        <v>49</v>
      </c>
      <c r="C18" s="716">
        <v>5029833</v>
      </c>
      <c r="D18" s="716">
        <v>1527978</v>
      </c>
      <c r="E18" s="716">
        <v>2773963</v>
      </c>
      <c r="F18" s="716">
        <v>1654587</v>
      </c>
      <c r="G18" s="716">
        <v>2076326</v>
      </c>
      <c r="H18" s="716">
        <v>8032854</v>
      </c>
      <c r="I18" s="718">
        <v>1899539</v>
      </c>
    </row>
    <row r="19" spans="1:9" s="428" customFormat="1" ht="19.5" customHeight="1">
      <c r="A19" s="426">
        <v>14</v>
      </c>
      <c r="B19" s="436" t="s">
        <v>342</v>
      </c>
      <c r="C19" s="716">
        <v>21272117</v>
      </c>
      <c r="D19" s="716">
        <v>4335907</v>
      </c>
      <c r="E19" s="716">
        <v>5642895</v>
      </c>
      <c r="F19" s="716">
        <v>6186108</v>
      </c>
      <c r="G19" s="716">
        <v>5905051</v>
      </c>
      <c r="H19" s="716">
        <v>22069961</v>
      </c>
      <c r="I19" s="718">
        <v>4294259</v>
      </c>
    </row>
    <row r="20" spans="1:9" s="422" customFormat="1" ht="9.75" customHeight="1">
      <c r="A20" s="439"/>
      <c r="B20" s="440"/>
      <c r="C20" s="725"/>
      <c r="D20" s="725"/>
      <c r="E20" s="725"/>
      <c r="F20" s="725"/>
      <c r="G20" s="725"/>
      <c r="H20" s="725"/>
      <c r="I20" s="726"/>
    </row>
    <row r="21" spans="1:9" s="442" customFormat="1" ht="19.5" customHeight="1">
      <c r="A21" s="423">
        <v>2</v>
      </c>
      <c r="B21" s="441" t="s">
        <v>372</v>
      </c>
      <c r="C21" s="716">
        <v>150558643</v>
      </c>
      <c r="D21" s="716">
        <v>35368523</v>
      </c>
      <c r="E21" s="716">
        <v>39059881</v>
      </c>
      <c r="F21" s="716">
        <v>37393393</v>
      </c>
      <c r="G21" s="716">
        <v>40892772</v>
      </c>
      <c r="H21" s="716">
        <v>152714569</v>
      </c>
      <c r="I21" s="718">
        <v>36861947</v>
      </c>
    </row>
    <row r="22" spans="1:9" s="428" customFormat="1" ht="19.5" customHeight="1">
      <c r="A22" s="426">
        <v>21</v>
      </c>
      <c r="B22" s="443" t="s">
        <v>66</v>
      </c>
      <c r="C22" s="716">
        <v>36421848</v>
      </c>
      <c r="D22" s="716">
        <v>9211827</v>
      </c>
      <c r="E22" s="716">
        <v>9271096</v>
      </c>
      <c r="F22" s="716">
        <v>9649107</v>
      </c>
      <c r="G22" s="716">
        <v>9824991</v>
      </c>
      <c r="H22" s="716">
        <v>37957021</v>
      </c>
      <c r="I22" s="718">
        <v>9388486</v>
      </c>
    </row>
    <row r="23" spans="1:9" s="428" customFormat="1" ht="19.5" customHeight="1">
      <c r="A23" s="429">
        <v>211</v>
      </c>
      <c r="B23" s="437" t="s">
        <v>67</v>
      </c>
      <c r="C23" s="732">
        <v>31005554</v>
      </c>
      <c r="D23" s="732">
        <v>7836530</v>
      </c>
      <c r="E23" s="732">
        <v>7912599</v>
      </c>
      <c r="F23" s="732">
        <v>8237149</v>
      </c>
      <c r="G23" s="732">
        <v>8432571</v>
      </c>
      <c r="H23" s="732">
        <v>32418849</v>
      </c>
      <c r="I23" s="734">
        <v>7992771</v>
      </c>
    </row>
    <row r="24" spans="1:9" s="428" customFormat="1" ht="19.5" customHeight="1">
      <c r="A24" s="429">
        <v>212</v>
      </c>
      <c r="B24" s="437" t="s">
        <v>390</v>
      </c>
      <c r="C24" s="732">
        <v>5416294</v>
      </c>
      <c r="D24" s="732">
        <v>1375297</v>
      </c>
      <c r="E24" s="732">
        <v>1358497</v>
      </c>
      <c r="F24" s="732">
        <v>1411958</v>
      </c>
      <c r="G24" s="732">
        <v>1392420</v>
      </c>
      <c r="H24" s="732">
        <v>5538172</v>
      </c>
      <c r="I24" s="734">
        <v>1395715</v>
      </c>
    </row>
    <row r="25" spans="1:9" s="428" customFormat="1" ht="19.5" customHeight="1">
      <c r="A25" s="426">
        <v>22</v>
      </c>
      <c r="B25" s="438" t="s">
        <v>68</v>
      </c>
      <c r="C25" s="716">
        <v>24590528</v>
      </c>
      <c r="D25" s="716">
        <v>5035791</v>
      </c>
      <c r="E25" s="716">
        <v>6078733</v>
      </c>
      <c r="F25" s="716">
        <v>5763292</v>
      </c>
      <c r="G25" s="716">
        <v>8038664</v>
      </c>
      <c r="H25" s="716">
        <v>24916480</v>
      </c>
      <c r="I25" s="718">
        <v>5195720</v>
      </c>
    </row>
    <row r="26" spans="1:9" s="428" customFormat="1" ht="19.5" customHeight="1">
      <c r="A26" s="426">
        <v>24</v>
      </c>
      <c r="B26" s="438" t="s">
        <v>52</v>
      </c>
      <c r="C26" s="716">
        <v>11354784</v>
      </c>
      <c r="D26" s="716">
        <v>3566397</v>
      </c>
      <c r="E26" s="716">
        <v>2091552</v>
      </c>
      <c r="F26" s="716">
        <v>3613171</v>
      </c>
      <c r="G26" s="716">
        <v>1723669</v>
      </c>
      <c r="H26" s="716">
        <v>10994789</v>
      </c>
      <c r="I26" s="718">
        <v>3362595</v>
      </c>
    </row>
    <row r="27" spans="1:9" s="428" customFormat="1" ht="19.5" customHeight="1">
      <c r="A27" s="426">
        <v>25</v>
      </c>
      <c r="B27" s="438" t="s">
        <v>343</v>
      </c>
      <c r="C27" s="716">
        <v>7501163</v>
      </c>
      <c r="D27" s="716">
        <v>789194</v>
      </c>
      <c r="E27" s="716">
        <v>3410612</v>
      </c>
      <c r="F27" s="716">
        <v>1055504</v>
      </c>
      <c r="G27" s="716">
        <v>1971559</v>
      </c>
      <c r="H27" s="716">
        <v>7226869</v>
      </c>
      <c r="I27" s="718">
        <v>2144018</v>
      </c>
    </row>
    <row r="28" spans="1:9" s="428" customFormat="1" ht="19.5" customHeight="1">
      <c r="A28" s="426">
        <v>26</v>
      </c>
      <c r="B28" s="438" t="s">
        <v>49</v>
      </c>
      <c r="C28" s="716">
        <v>5336147</v>
      </c>
      <c r="D28" s="716">
        <v>1068877</v>
      </c>
      <c r="E28" s="716">
        <v>817048</v>
      </c>
      <c r="F28" s="716">
        <v>1001691</v>
      </c>
      <c r="G28" s="716">
        <v>1253350</v>
      </c>
      <c r="H28" s="716">
        <v>4140966</v>
      </c>
      <c r="I28" s="718">
        <v>995555</v>
      </c>
    </row>
    <row r="29" spans="1:9" s="428" customFormat="1" ht="19.5" customHeight="1">
      <c r="A29" s="426">
        <v>27</v>
      </c>
      <c r="B29" s="438" t="s">
        <v>360</v>
      </c>
      <c r="C29" s="716">
        <v>55988180</v>
      </c>
      <c r="D29" s="716">
        <v>13912268</v>
      </c>
      <c r="E29" s="716">
        <v>14122862</v>
      </c>
      <c r="F29" s="716">
        <v>13796363</v>
      </c>
      <c r="G29" s="716">
        <v>14064025</v>
      </c>
      <c r="H29" s="716">
        <v>55895518</v>
      </c>
      <c r="I29" s="718">
        <v>13849934</v>
      </c>
    </row>
    <row r="30" spans="1:9" s="444" customFormat="1" ht="19.5" customHeight="1">
      <c r="A30" s="426">
        <v>28</v>
      </c>
      <c r="B30" s="438" t="s">
        <v>345</v>
      </c>
      <c r="C30" s="716">
        <v>9365993</v>
      </c>
      <c r="D30" s="716">
        <v>1784169</v>
      </c>
      <c r="E30" s="716">
        <v>3267978</v>
      </c>
      <c r="F30" s="716">
        <v>2514265</v>
      </c>
      <c r="G30" s="716">
        <v>4016514</v>
      </c>
      <c r="H30" s="716">
        <v>11582926</v>
      </c>
      <c r="I30" s="718">
        <v>1925639</v>
      </c>
    </row>
    <row r="31" spans="1:9" s="447" customFormat="1" ht="9.75" customHeight="1">
      <c r="A31" s="445"/>
      <c r="B31" s="446"/>
      <c r="C31" s="727"/>
      <c r="D31" s="727"/>
      <c r="E31" s="727"/>
      <c r="F31" s="727"/>
      <c r="G31" s="727"/>
      <c r="H31" s="727"/>
      <c r="I31" s="728"/>
    </row>
    <row r="32" spans="1:9" s="442" customFormat="1" ht="19.5" customHeight="1">
      <c r="A32" s="448"/>
      <c r="B32" s="449" t="s">
        <v>346</v>
      </c>
      <c r="C32" s="729">
        <v>-470072</v>
      </c>
      <c r="D32" s="729">
        <v>-436761</v>
      </c>
      <c r="E32" s="729">
        <v>2548681</v>
      </c>
      <c r="F32" s="729">
        <v>4039970</v>
      </c>
      <c r="G32" s="729">
        <v>-809884</v>
      </c>
      <c r="H32" s="729">
        <v>5342006</v>
      </c>
      <c r="I32" s="731">
        <v>-1107329</v>
      </c>
    </row>
    <row r="33" spans="1:9" s="420" customFormat="1" ht="9" customHeight="1">
      <c r="A33" s="439"/>
      <c r="B33" s="450"/>
      <c r="C33" s="716"/>
      <c r="D33" s="716"/>
      <c r="E33" s="716"/>
      <c r="F33" s="716"/>
      <c r="G33" s="716"/>
      <c r="H33" s="716"/>
      <c r="I33" s="718"/>
    </row>
    <row r="34" spans="1:9" s="425" customFormat="1" ht="19.5" customHeight="1">
      <c r="A34" s="423">
        <v>31</v>
      </c>
      <c r="B34" s="451" t="s">
        <v>391</v>
      </c>
      <c r="C34" s="716">
        <v>7849473</v>
      </c>
      <c r="D34" s="716">
        <v>1153693</v>
      </c>
      <c r="E34" s="716">
        <v>1628775</v>
      </c>
      <c r="F34" s="716">
        <v>2035729</v>
      </c>
      <c r="G34" s="716">
        <v>3267509</v>
      </c>
      <c r="H34" s="716">
        <v>8085706</v>
      </c>
      <c r="I34" s="718">
        <v>1091014</v>
      </c>
    </row>
    <row r="35" spans="1:9" s="425" customFormat="1" ht="19.5" customHeight="1">
      <c r="A35" s="452">
        <v>311</v>
      </c>
      <c r="B35" s="453" t="s">
        <v>392</v>
      </c>
      <c r="C35" s="732">
        <v>7690473</v>
      </c>
      <c r="D35" s="732">
        <v>1074832</v>
      </c>
      <c r="E35" s="732">
        <v>1620217</v>
      </c>
      <c r="F35" s="732">
        <v>1936116</v>
      </c>
      <c r="G35" s="732">
        <v>3185486</v>
      </c>
      <c r="H35" s="732">
        <v>7816651</v>
      </c>
      <c r="I35" s="734">
        <v>1098810</v>
      </c>
    </row>
    <row r="36" spans="1:9" s="425" customFormat="1" ht="19.5" customHeight="1">
      <c r="A36" s="452">
        <v>312</v>
      </c>
      <c r="B36" s="453" t="s">
        <v>116</v>
      </c>
      <c r="C36" s="732">
        <v>9966</v>
      </c>
      <c r="D36" s="732">
        <v>58468</v>
      </c>
      <c r="E36" s="732">
        <v>-6655</v>
      </c>
      <c r="F36" s="732">
        <v>45014</v>
      </c>
      <c r="G36" s="732">
        <v>7973</v>
      </c>
      <c r="H36" s="732">
        <v>104800</v>
      </c>
      <c r="I36" s="734">
        <v>-142</v>
      </c>
    </row>
    <row r="37" spans="1:9" s="425" customFormat="1" ht="19.5" customHeight="1">
      <c r="A37" s="452">
        <v>313</v>
      </c>
      <c r="B37" s="453" t="s">
        <v>393</v>
      </c>
      <c r="C37" s="732">
        <v>1794</v>
      </c>
      <c r="D37" s="732">
        <v>91</v>
      </c>
      <c r="E37" s="732">
        <v>46</v>
      </c>
      <c r="F37" s="732">
        <v>308</v>
      </c>
      <c r="G37" s="732">
        <v>1285</v>
      </c>
      <c r="H37" s="732">
        <v>1730</v>
      </c>
      <c r="I37" s="734">
        <v>816</v>
      </c>
    </row>
    <row r="38" spans="1:9" s="425" customFormat="1" ht="19.5" customHeight="1">
      <c r="A38" s="452">
        <v>314</v>
      </c>
      <c r="B38" s="453" t="s">
        <v>394</v>
      </c>
      <c r="C38" s="732">
        <v>147240</v>
      </c>
      <c r="D38" s="732">
        <v>20302</v>
      </c>
      <c r="E38" s="732">
        <v>15167</v>
      </c>
      <c r="F38" s="732">
        <v>54291</v>
      </c>
      <c r="G38" s="732">
        <v>72765</v>
      </c>
      <c r="H38" s="732">
        <v>162525</v>
      </c>
      <c r="I38" s="734">
        <v>-8470</v>
      </c>
    </row>
    <row r="39" spans="1:9" s="417" customFormat="1" ht="9.75" customHeight="1">
      <c r="A39" s="455"/>
      <c r="B39" s="422"/>
      <c r="C39" s="735"/>
      <c r="D39" s="735"/>
      <c r="E39" s="735"/>
      <c r="F39" s="735"/>
      <c r="G39" s="735"/>
      <c r="H39" s="735"/>
      <c r="I39" s="736"/>
    </row>
    <row r="40" spans="1:9" s="456" customFormat="1" ht="19.5" customHeight="1">
      <c r="A40" s="448"/>
      <c r="B40" s="449" t="s">
        <v>356</v>
      </c>
      <c r="C40" s="729">
        <v>-8319545</v>
      </c>
      <c r="D40" s="729">
        <v>-1590454</v>
      </c>
      <c r="E40" s="729">
        <v>919906</v>
      </c>
      <c r="F40" s="729">
        <v>2004241</v>
      </c>
      <c r="G40" s="729">
        <v>-4077393</v>
      </c>
      <c r="H40" s="729">
        <v>-2743700</v>
      </c>
      <c r="I40" s="731">
        <v>-2198343</v>
      </c>
    </row>
    <row r="41" spans="1:9" s="417" customFormat="1" ht="9.75" customHeight="1">
      <c r="A41" s="455"/>
      <c r="B41" s="422"/>
      <c r="C41" s="735"/>
      <c r="D41" s="735"/>
      <c r="E41" s="735"/>
      <c r="F41" s="735"/>
      <c r="G41" s="735"/>
      <c r="H41" s="735"/>
      <c r="I41" s="736"/>
    </row>
    <row r="42" spans="1:9" s="456" customFormat="1" ht="19.5" customHeight="1">
      <c r="A42" s="448"/>
      <c r="B42" s="449" t="s">
        <v>357</v>
      </c>
      <c r="C42" s="729">
        <v>8319545</v>
      </c>
      <c r="D42" s="729">
        <v>1590454</v>
      </c>
      <c r="E42" s="729">
        <v>-919906</v>
      </c>
      <c r="F42" s="729">
        <v>-2004241</v>
      </c>
      <c r="G42" s="729">
        <v>4077393</v>
      </c>
      <c r="H42" s="729">
        <v>2743700</v>
      </c>
      <c r="I42" s="731">
        <v>2198343</v>
      </c>
    </row>
    <row r="43" spans="1:9" s="417" customFormat="1" ht="9.75" customHeight="1">
      <c r="A43" s="455"/>
      <c r="B43" s="422"/>
      <c r="C43" s="735"/>
      <c r="D43" s="735"/>
      <c r="E43" s="735"/>
      <c r="F43" s="735"/>
      <c r="G43" s="735"/>
      <c r="H43" s="735"/>
      <c r="I43" s="736"/>
    </row>
    <row r="44" spans="1:9" s="428" customFormat="1" ht="19.5" customHeight="1">
      <c r="A44" s="426">
        <v>32</v>
      </c>
      <c r="B44" s="443" t="s">
        <v>149</v>
      </c>
      <c r="C44" s="716">
        <v>-3138858</v>
      </c>
      <c r="D44" s="716">
        <v>10199</v>
      </c>
      <c r="E44" s="716">
        <v>-1644977</v>
      </c>
      <c r="F44" s="716">
        <v>5057687</v>
      </c>
      <c r="G44" s="716">
        <v>-6273290</v>
      </c>
      <c r="H44" s="716">
        <v>-2850381</v>
      </c>
      <c r="I44" s="718">
        <v>11498429</v>
      </c>
    </row>
    <row r="45" spans="1:9" s="428" customFormat="1" ht="19.5" customHeight="1">
      <c r="A45" s="429">
        <v>321</v>
      </c>
      <c r="B45" s="437" t="s">
        <v>238</v>
      </c>
      <c r="C45" s="732">
        <v>-3345027</v>
      </c>
      <c r="D45" s="732">
        <v>311</v>
      </c>
      <c r="E45" s="732">
        <v>-1839568</v>
      </c>
      <c r="F45" s="732">
        <v>5057471</v>
      </c>
      <c r="G45" s="732">
        <v>-6469279</v>
      </c>
      <c r="H45" s="732">
        <v>-3251065</v>
      </c>
      <c r="I45" s="734">
        <v>11498260</v>
      </c>
    </row>
    <row r="46" spans="1:9" s="428" customFormat="1" ht="19.5" customHeight="1">
      <c r="A46" s="429">
        <v>322</v>
      </c>
      <c r="B46" s="437" t="s">
        <v>257</v>
      </c>
      <c r="C46" s="732">
        <v>206169</v>
      </c>
      <c r="D46" s="732">
        <v>9888</v>
      </c>
      <c r="E46" s="732">
        <v>194591</v>
      </c>
      <c r="F46" s="732">
        <v>216</v>
      </c>
      <c r="G46" s="732">
        <v>195989</v>
      </c>
      <c r="H46" s="732">
        <v>400684</v>
      </c>
      <c r="I46" s="734">
        <v>169</v>
      </c>
    </row>
    <row r="47" spans="1:9" s="428" customFormat="1" ht="19.5" customHeight="1">
      <c r="A47" s="429">
        <v>323</v>
      </c>
      <c r="B47" s="437" t="s">
        <v>196</v>
      </c>
      <c r="C47" s="732">
        <v>0</v>
      </c>
      <c r="D47" s="732">
        <v>0</v>
      </c>
      <c r="E47" s="732">
        <v>0</v>
      </c>
      <c r="F47" s="732">
        <v>0</v>
      </c>
      <c r="G47" s="732">
        <v>0</v>
      </c>
      <c r="H47" s="732">
        <v>0</v>
      </c>
      <c r="I47" s="734">
        <v>0</v>
      </c>
    </row>
    <row r="48" spans="1:9" s="458" customFormat="1" ht="9.75" customHeight="1">
      <c r="A48" s="445"/>
      <c r="B48" s="457"/>
      <c r="C48" s="725"/>
      <c r="D48" s="725"/>
      <c r="E48" s="725"/>
      <c r="F48" s="725"/>
      <c r="G48" s="725"/>
      <c r="H48" s="725"/>
      <c r="I48" s="726"/>
    </row>
    <row r="49" spans="1:9" s="459" customFormat="1" ht="19.5" customHeight="1">
      <c r="A49" s="426">
        <v>33</v>
      </c>
      <c r="B49" s="443" t="s">
        <v>198</v>
      </c>
      <c r="C49" s="716">
        <v>5180687</v>
      </c>
      <c r="D49" s="716">
        <v>1600653</v>
      </c>
      <c r="E49" s="716">
        <v>-2564883</v>
      </c>
      <c r="F49" s="716">
        <v>3053446</v>
      </c>
      <c r="G49" s="716">
        <v>-2195897</v>
      </c>
      <c r="H49" s="716">
        <v>-106681</v>
      </c>
      <c r="I49" s="718">
        <v>13696772</v>
      </c>
    </row>
    <row r="50" spans="1:9" s="428" customFormat="1" ht="19.5" customHeight="1">
      <c r="A50" s="429">
        <v>331</v>
      </c>
      <c r="B50" s="437" t="s">
        <v>71</v>
      </c>
      <c r="C50" s="732">
        <v>1333682</v>
      </c>
      <c r="D50" s="732">
        <v>3146926</v>
      </c>
      <c r="E50" s="732">
        <v>-3007051</v>
      </c>
      <c r="F50" s="732">
        <v>3088421</v>
      </c>
      <c r="G50" s="732">
        <v>-1657945</v>
      </c>
      <c r="H50" s="732">
        <v>1570351</v>
      </c>
      <c r="I50" s="734">
        <v>4469756</v>
      </c>
    </row>
    <row r="51" spans="1:9" s="428" customFormat="1" ht="19.5" customHeight="1" thickBot="1">
      <c r="A51" s="460">
        <v>332</v>
      </c>
      <c r="B51" s="461" t="s">
        <v>395</v>
      </c>
      <c r="C51" s="740">
        <v>3847005</v>
      </c>
      <c r="D51" s="740">
        <v>-1546273</v>
      </c>
      <c r="E51" s="740">
        <v>442168</v>
      </c>
      <c r="F51" s="740">
        <v>-34975</v>
      </c>
      <c r="G51" s="740">
        <v>-537952</v>
      </c>
      <c r="H51" s="740">
        <v>-1677032</v>
      </c>
      <c r="I51" s="741">
        <v>9227016</v>
      </c>
    </row>
    <row r="52" spans="1:9" s="428" customFormat="1" ht="19.5" customHeight="1">
      <c r="A52" s="446" t="s">
        <v>63</v>
      </c>
      <c r="B52" s="412"/>
      <c r="C52" s="468"/>
      <c r="D52" s="468"/>
      <c r="E52" s="468"/>
      <c r="F52" s="468"/>
      <c r="G52" s="468"/>
      <c r="H52" s="468"/>
      <c r="I52" s="468"/>
    </row>
    <row r="53" spans="1:9">
      <c r="A53" s="881" t="str">
        <f>+'20cLG-econ'!A67:I67</f>
        <v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v>
      </c>
      <c r="B53" s="881"/>
      <c r="C53" s="881"/>
      <c r="D53" s="881"/>
      <c r="E53" s="881"/>
      <c r="F53" s="881"/>
      <c r="G53" s="881"/>
      <c r="H53" s="881"/>
      <c r="I53" s="881"/>
    </row>
    <row r="54" spans="1:9" ht="44.25" customHeight="1">
      <c r="A54" s="877" t="str">
        <f>+'20cLG-econ'!A68:I68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54" s="877"/>
      <c r="C54" s="877"/>
      <c r="D54" s="877"/>
      <c r="E54" s="877"/>
      <c r="F54" s="877"/>
      <c r="G54" s="877"/>
      <c r="H54" s="877"/>
      <c r="I54" s="877"/>
    </row>
    <row r="55" spans="1:9" ht="46.5" customHeight="1"/>
    <row r="56" spans="1:9">
      <c r="B56" s="462"/>
      <c r="C56" s="469"/>
      <c r="D56" s="469"/>
      <c r="E56" s="469"/>
      <c r="F56" s="469"/>
      <c r="G56" s="469"/>
      <c r="H56" s="469"/>
      <c r="I56" s="469"/>
    </row>
    <row r="58" spans="1:9">
      <c r="B58" s="463"/>
      <c r="C58" s="470"/>
      <c r="D58" s="470"/>
      <c r="E58" s="470"/>
      <c r="F58" s="470"/>
      <c r="G58" s="470"/>
      <c r="H58" s="470"/>
      <c r="I58" s="470"/>
    </row>
    <row r="59" spans="1:9">
      <c r="C59" s="470"/>
      <c r="D59" s="470"/>
      <c r="E59" s="470"/>
      <c r="F59" s="470"/>
      <c r="G59" s="470"/>
      <c r="H59" s="470"/>
      <c r="I59" s="470"/>
    </row>
    <row r="60" spans="1:9">
      <c r="C60" s="470"/>
      <c r="D60" s="470"/>
      <c r="E60" s="470"/>
      <c r="F60" s="470"/>
      <c r="G60" s="470"/>
      <c r="H60" s="470"/>
      <c r="I60" s="470"/>
    </row>
    <row r="61" spans="1:9">
      <c r="C61" s="470"/>
      <c r="D61" s="470"/>
      <c r="E61" s="470"/>
      <c r="F61" s="470"/>
      <c r="G61" s="470"/>
      <c r="H61" s="470"/>
      <c r="I61" s="470"/>
    </row>
    <row r="62" spans="1:9">
      <c r="C62" s="470"/>
      <c r="D62" s="470"/>
      <c r="E62" s="470"/>
      <c r="F62" s="470"/>
      <c r="G62" s="470"/>
      <c r="H62" s="470"/>
      <c r="I62" s="470"/>
    </row>
    <row r="63" spans="1:9">
      <c r="C63" s="470"/>
      <c r="D63" s="470"/>
      <c r="E63" s="470"/>
      <c r="F63" s="470"/>
      <c r="G63" s="470"/>
      <c r="H63" s="470"/>
      <c r="I63" s="470"/>
    </row>
    <row r="64" spans="1:9">
      <c r="C64" s="470"/>
      <c r="D64" s="470"/>
      <c r="E64" s="470"/>
      <c r="F64" s="470"/>
      <c r="G64" s="470"/>
      <c r="H64" s="470"/>
      <c r="I64" s="470"/>
    </row>
    <row r="65" spans="2:9">
      <c r="C65" s="470"/>
      <c r="D65" s="470"/>
      <c r="E65" s="470"/>
      <c r="F65" s="470"/>
      <c r="G65" s="470"/>
      <c r="H65" s="470"/>
      <c r="I65" s="470"/>
    </row>
    <row r="66" spans="2:9">
      <c r="C66" s="470"/>
      <c r="D66" s="470"/>
      <c r="E66" s="470"/>
      <c r="F66" s="470"/>
      <c r="G66" s="470"/>
      <c r="H66" s="470"/>
      <c r="I66" s="470"/>
    </row>
    <row r="67" spans="2:9">
      <c r="C67" s="470"/>
      <c r="D67" s="470"/>
      <c r="E67" s="470"/>
      <c r="F67" s="470"/>
      <c r="G67" s="470"/>
      <c r="H67" s="470"/>
      <c r="I67" s="470"/>
    </row>
    <row r="68" spans="2:9">
      <c r="C68" s="470"/>
      <c r="D68" s="470"/>
      <c r="E68" s="470"/>
      <c r="F68" s="470"/>
      <c r="G68" s="470"/>
      <c r="H68" s="470"/>
      <c r="I68" s="470"/>
    </row>
    <row r="71" spans="2:9">
      <c r="B71" s="464"/>
    </row>
  </sheetData>
  <mergeCells count="10">
    <mergeCell ref="I3:I4"/>
    <mergeCell ref="A53:I53"/>
    <mergeCell ref="A54:I54"/>
    <mergeCell ref="D3:D4"/>
    <mergeCell ref="B3:B4"/>
    <mergeCell ref="C3:C4"/>
    <mergeCell ref="E3:E4"/>
    <mergeCell ref="H3:H4"/>
    <mergeCell ref="F3:F4"/>
    <mergeCell ref="G3:G4"/>
  </mergeCells>
  <pageMargins left="0.51181102362204722" right="0.51181102362204722" top="0.51181102362204722" bottom="0.35433070866141736" header="0.51181102362204722" footer="0.43307086614173229"/>
  <pageSetup paperSize="9" scale="5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O68"/>
  <sheetViews>
    <sheetView view="pageBreakPreview" zoomScale="70" zoomScaleNormal="85" zoomScaleSheetLayoutView="70" workbookViewId="0">
      <pane xSplit="2" ySplit="5" topLeftCell="C6" activePane="bottomRight" state="frozen"/>
      <selection activeCell="H3" sqref="H3:I4"/>
      <selection pane="topRight" activeCell="H3" sqref="H3:I4"/>
      <selection pane="bottomLeft" activeCell="H3" sqref="H3:I4"/>
      <selection pane="bottomRight"/>
    </sheetView>
  </sheetViews>
  <sheetFormatPr defaultRowHeight="12.75"/>
  <cols>
    <col min="1" max="1" width="4" style="412" customWidth="1"/>
    <col min="2" max="2" width="71.5703125" style="412" customWidth="1"/>
    <col min="3" max="7" width="27.85546875" style="412" customWidth="1"/>
    <col min="8" max="9" width="27.85546875" style="556" customWidth="1"/>
    <col min="10" max="13" width="25.42578125" style="556" customWidth="1"/>
    <col min="14" max="256" width="9.140625" style="417"/>
    <col min="257" max="257" width="4" style="417" customWidth="1"/>
    <col min="258" max="258" width="62.140625" style="417" customWidth="1"/>
    <col min="259" max="261" width="16.5703125" style="417" bestFit="1" customWidth="1"/>
    <col min="262" max="265" width="15.5703125" style="417" bestFit="1" customWidth="1"/>
    <col min="266" max="268" width="16.5703125" style="417" bestFit="1" customWidth="1"/>
    <col min="269" max="269" width="13.7109375" style="417" customWidth="1"/>
    <col min="270" max="512" width="9.140625" style="417"/>
    <col min="513" max="513" width="4" style="417" customWidth="1"/>
    <col min="514" max="514" width="62.140625" style="417" customWidth="1"/>
    <col min="515" max="517" width="16.5703125" style="417" bestFit="1" customWidth="1"/>
    <col min="518" max="521" width="15.5703125" style="417" bestFit="1" customWidth="1"/>
    <col min="522" max="524" width="16.5703125" style="417" bestFit="1" customWidth="1"/>
    <col min="525" max="525" width="13.7109375" style="417" customWidth="1"/>
    <col min="526" max="768" width="9.140625" style="417"/>
    <col min="769" max="769" width="4" style="417" customWidth="1"/>
    <col min="770" max="770" width="62.140625" style="417" customWidth="1"/>
    <col min="771" max="773" width="16.5703125" style="417" bestFit="1" customWidth="1"/>
    <col min="774" max="777" width="15.5703125" style="417" bestFit="1" customWidth="1"/>
    <col min="778" max="780" width="16.5703125" style="417" bestFit="1" customWidth="1"/>
    <col min="781" max="781" width="13.7109375" style="417" customWidth="1"/>
    <col min="782" max="1024" width="9.140625" style="417"/>
    <col min="1025" max="1025" width="4" style="417" customWidth="1"/>
    <col min="1026" max="1026" width="62.140625" style="417" customWidth="1"/>
    <col min="1027" max="1029" width="16.5703125" style="417" bestFit="1" customWidth="1"/>
    <col min="1030" max="1033" width="15.5703125" style="417" bestFit="1" customWidth="1"/>
    <col min="1034" max="1036" width="16.5703125" style="417" bestFit="1" customWidth="1"/>
    <col min="1037" max="1037" width="13.7109375" style="417" customWidth="1"/>
    <col min="1038" max="1280" width="9.140625" style="417"/>
    <col min="1281" max="1281" width="4" style="417" customWidth="1"/>
    <col min="1282" max="1282" width="62.140625" style="417" customWidth="1"/>
    <col min="1283" max="1285" width="16.5703125" style="417" bestFit="1" customWidth="1"/>
    <col min="1286" max="1289" width="15.5703125" style="417" bestFit="1" customWidth="1"/>
    <col min="1290" max="1292" width="16.5703125" style="417" bestFit="1" customWidth="1"/>
    <col min="1293" max="1293" width="13.7109375" style="417" customWidth="1"/>
    <col min="1294" max="1536" width="9.140625" style="417"/>
    <col min="1537" max="1537" width="4" style="417" customWidth="1"/>
    <col min="1538" max="1538" width="62.140625" style="417" customWidth="1"/>
    <col min="1539" max="1541" width="16.5703125" style="417" bestFit="1" customWidth="1"/>
    <col min="1542" max="1545" width="15.5703125" style="417" bestFit="1" customWidth="1"/>
    <col min="1546" max="1548" width="16.5703125" style="417" bestFit="1" customWidth="1"/>
    <col min="1549" max="1549" width="13.7109375" style="417" customWidth="1"/>
    <col min="1550" max="1792" width="9.140625" style="417"/>
    <col min="1793" max="1793" width="4" style="417" customWidth="1"/>
    <col min="1794" max="1794" width="62.140625" style="417" customWidth="1"/>
    <col min="1795" max="1797" width="16.5703125" style="417" bestFit="1" customWidth="1"/>
    <col min="1798" max="1801" width="15.5703125" style="417" bestFit="1" customWidth="1"/>
    <col min="1802" max="1804" width="16.5703125" style="417" bestFit="1" customWidth="1"/>
    <col min="1805" max="1805" width="13.7109375" style="417" customWidth="1"/>
    <col min="1806" max="2048" width="9.140625" style="417"/>
    <col min="2049" max="2049" width="4" style="417" customWidth="1"/>
    <col min="2050" max="2050" width="62.140625" style="417" customWidth="1"/>
    <col min="2051" max="2053" width="16.5703125" style="417" bestFit="1" customWidth="1"/>
    <col min="2054" max="2057" width="15.5703125" style="417" bestFit="1" customWidth="1"/>
    <col min="2058" max="2060" width="16.5703125" style="417" bestFit="1" customWidth="1"/>
    <col min="2061" max="2061" width="13.7109375" style="417" customWidth="1"/>
    <col min="2062" max="2304" width="9.140625" style="417"/>
    <col min="2305" max="2305" width="4" style="417" customWidth="1"/>
    <col min="2306" max="2306" width="62.140625" style="417" customWidth="1"/>
    <col min="2307" max="2309" width="16.5703125" style="417" bestFit="1" customWidth="1"/>
    <col min="2310" max="2313" width="15.5703125" style="417" bestFit="1" customWidth="1"/>
    <col min="2314" max="2316" width="16.5703125" style="417" bestFit="1" customWidth="1"/>
    <col min="2317" max="2317" width="13.7109375" style="417" customWidth="1"/>
    <col min="2318" max="2560" width="9.140625" style="417"/>
    <col min="2561" max="2561" width="4" style="417" customWidth="1"/>
    <col min="2562" max="2562" width="62.140625" style="417" customWidth="1"/>
    <col min="2563" max="2565" width="16.5703125" style="417" bestFit="1" customWidth="1"/>
    <col min="2566" max="2569" width="15.5703125" style="417" bestFit="1" customWidth="1"/>
    <col min="2570" max="2572" width="16.5703125" style="417" bestFit="1" customWidth="1"/>
    <col min="2573" max="2573" width="13.7109375" style="417" customWidth="1"/>
    <col min="2574" max="2816" width="9.140625" style="417"/>
    <col min="2817" max="2817" width="4" style="417" customWidth="1"/>
    <col min="2818" max="2818" width="62.140625" style="417" customWidth="1"/>
    <col min="2819" max="2821" width="16.5703125" style="417" bestFit="1" customWidth="1"/>
    <col min="2822" max="2825" width="15.5703125" style="417" bestFit="1" customWidth="1"/>
    <col min="2826" max="2828" width="16.5703125" style="417" bestFit="1" customWidth="1"/>
    <col min="2829" max="2829" width="13.7109375" style="417" customWidth="1"/>
    <col min="2830" max="3072" width="9.140625" style="417"/>
    <col min="3073" max="3073" width="4" style="417" customWidth="1"/>
    <col min="3074" max="3074" width="62.140625" style="417" customWidth="1"/>
    <col min="3075" max="3077" width="16.5703125" style="417" bestFit="1" customWidth="1"/>
    <col min="3078" max="3081" width="15.5703125" style="417" bestFit="1" customWidth="1"/>
    <col min="3082" max="3084" width="16.5703125" style="417" bestFit="1" customWidth="1"/>
    <col min="3085" max="3085" width="13.7109375" style="417" customWidth="1"/>
    <col min="3086" max="3328" width="9.140625" style="417"/>
    <col min="3329" max="3329" width="4" style="417" customWidth="1"/>
    <col min="3330" max="3330" width="62.140625" style="417" customWidth="1"/>
    <col min="3331" max="3333" width="16.5703125" style="417" bestFit="1" customWidth="1"/>
    <col min="3334" max="3337" width="15.5703125" style="417" bestFit="1" customWidth="1"/>
    <col min="3338" max="3340" width="16.5703125" style="417" bestFit="1" customWidth="1"/>
    <col min="3341" max="3341" width="13.7109375" style="417" customWidth="1"/>
    <col min="3342" max="3584" width="9.140625" style="417"/>
    <col min="3585" max="3585" width="4" style="417" customWidth="1"/>
    <col min="3586" max="3586" width="62.140625" style="417" customWidth="1"/>
    <col min="3587" max="3589" width="16.5703125" style="417" bestFit="1" customWidth="1"/>
    <col min="3590" max="3593" width="15.5703125" style="417" bestFit="1" customWidth="1"/>
    <col min="3594" max="3596" width="16.5703125" style="417" bestFit="1" customWidth="1"/>
    <col min="3597" max="3597" width="13.7109375" style="417" customWidth="1"/>
    <col min="3598" max="3840" width="9.140625" style="417"/>
    <col min="3841" max="3841" width="4" style="417" customWidth="1"/>
    <col min="3842" max="3842" width="62.140625" style="417" customWidth="1"/>
    <col min="3843" max="3845" width="16.5703125" style="417" bestFit="1" customWidth="1"/>
    <col min="3846" max="3849" width="15.5703125" style="417" bestFit="1" customWidth="1"/>
    <col min="3850" max="3852" width="16.5703125" style="417" bestFit="1" customWidth="1"/>
    <col min="3853" max="3853" width="13.7109375" style="417" customWidth="1"/>
    <col min="3854" max="4096" width="9.140625" style="417"/>
    <col min="4097" max="4097" width="4" style="417" customWidth="1"/>
    <col min="4098" max="4098" width="62.140625" style="417" customWidth="1"/>
    <col min="4099" max="4101" width="16.5703125" style="417" bestFit="1" customWidth="1"/>
    <col min="4102" max="4105" width="15.5703125" style="417" bestFit="1" customWidth="1"/>
    <col min="4106" max="4108" width="16.5703125" style="417" bestFit="1" customWidth="1"/>
    <col min="4109" max="4109" width="13.7109375" style="417" customWidth="1"/>
    <col min="4110" max="4352" width="9.140625" style="417"/>
    <col min="4353" max="4353" width="4" style="417" customWidth="1"/>
    <col min="4354" max="4354" width="62.140625" style="417" customWidth="1"/>
    <col min="4355" max="4357" width="16.5703125" style="417" bestFit="1" customWidth="1"/>
    <col min="4358" max="4361" width="15.5703125" style="417" bestFit="1" customWidth="1"/>
    <col min="4362" max="4364" width="16.5703125" style="417" bestFit="1" customWidth="1"/>
    <col min="4365" max="4365" width="13.7109375" style="417" customWidth="1"/>
    <col min="4366" max="4608" width="9.140625" style="417"/>
    <col min="4609" max="4609" width="4" style="417" customWidth="1"/>
    <col min="4610" max="4610" width="62.140625" style="417" customWidth="1"/>
    <col min="4611" max="4613" width="16.5703125" style="417" bestFit="1" customWidth="1"/>
    <col min="4614" max="4617" width="15.5703125" style="417" bestFit="1" customWidth="1"/>
    <col min="4618" max="4620" width="16.5703125" style="417" bestFit="1" customWidth="1"/>
    <col min="4621" max="4621" width="13.7109375" style="417" customWidth="1"/>
    <col min="4622" max="4864" width="9.140625" style="417"/>
    <col min="4865" max="4865" width="4" style="417" customWidth="1"/>
    <col min="4866" max="4866" width="62.140625" style="417" customWidth="1"/>
    <col min="4867" max="4869" width="16.5703125" style="417" bestFit="1" customWidth="1"/>
    <col min="4870" max="4873" width="15.5703125" style="417" bestFit="1" customWidth="1"/>
    <col min="4874" max="4876" width="16.5703125" style="417" bestFit="1" customWidth="1"/>
    <col min="4877" max="4877" width="13.7109375" style="417" customWidth="1"/>
    <col min="4878" max="5120" width="9.140625" style="417"/>
    <col min="5121" max="5121" width="4" style="417" customWidth="1"/>
    <col min="5122" max="5122" width="62.140625" style="417" customWidth="1"/>
    <col min="5123" max="5125" width="16.5703125" style="417" bestFit="1" customWidth="1"/>
    <col min="5126" max="5129" width="15.5703125" style="417" bestFit="1" customWidth="1"/>
    <col min="5130" max="5132" width="16.5703125" style="417" bestFit="1" customWidth="1"/>
    <col min="5133" max="5133" width="13.7109375" style="417" customWidth="1"/>
    <col min="5134" max="5376" width="9.140625" style="417"/>
    <col min="5377" max="5377" width="4" style="417" customWidth="1"/>
    <col min="5378" max="5378" width="62.140625" style="417" customWidth="1"/>
    <col min="5379" max="5381" width="16.5703125" style="417" bestFit="1" customWidth="1"/>
    <col min="5382" max="5385" width="15.5703125" style="417" bestFit="1" customWidth="1"/>
    <col min="5386" max="5388" width="16.5703125" style="417" bestFit="1" customWidth="1"/>
    <col min="5389" max="5389" width="13.7109375" style="417" customWidth="1"/>
    <col min="5390" max="5632" width="9.140625" style="417"/>
    <col min="5633" max="5633" width="4" style="417" customWidth="1"/>
    <col min="5634" max="5634" width="62.140625" style="417" customWidth="1"/>
    <col min="5635" max="5637" width="16.5703125" style="417" bestFit="1" customWidth="1"/>
    <col min="5638" max="5641" width="15.5703125" style="417" bestFit="1" customWidth="1"/>
    <col min="5642" max="5644" width="16.5703125" style="417" bestFit="1" customWidth="1"/>
    <col min="5645" max="5645" width="13.7109375" style="417" customWidth="1"/>
    <col min="5646" max="5888" width="9.140625" style="417"/>
    <col min="5889" max="5889" width="4" style="417" customWidth="1"/>
    <col min="5890" max="5890" width="62.140625" style="417" customWidth="1"/>
    <col min="5891" max="5893" width="16.5703125" style="417" bestFit="1" customWidth="1"/>
    <col min="5894" max="5897" width="15.5703125" style="417" bestFit="1" customWidth="1"/>
    <col min="5898" max="5900" width="16.5703125" style="417" bestFit="1" customWidth="1"/>
    <col min="5901" max="5901" width="13.7109375" style="417" customWidth="1"/>
    <col min="5902" max="6144" width="9.140625" style="417"/>
    <col min="6145" max="6145" width="4" style="417" customWidth="1"/>
    <col min="6146" max="6146" width="62.140625" style="417" customWidth="1"/>
    <col min="6147" max="6149" width="16.5703125" style="417" bestFit="1" customWidth="1"/>
    <col min="6150" max="6153" width="15.5703125" style="417" bestFit="1" customWidth="1"/>
    <col min="6154" max="6156" width="16.5703125" style="417" bestFit="1" customWidth="1"/>
    <col min="6157" max="6157" width="13.7109375" style="417" customWidth="1"/>
    <col min="6158" max="6400" width="9.140625" style="417"/>
    <col min="6401" max="6401" width="4" style="417" customWidth="1"/>
    <col min="6402" max="6402" width="62.140625" style="417" customWidth="1"/>
    <col min="6403" max="6405" width="16.5703125" style="417" bestFit="1" customWidth="1"/>
    <col min="6406" max="6409" width="15.5703125" style="417" bestFit="1" customWidth="1"/>
    <col min="6410" max="6412" width="16.5703125" style="417" bestFit="1" customWidth="1"/>
    <col min="6413" max="6413" width="13.7109375" style="417" customWidth="1"/>
    <col min="6414" max="6656" width="9.140625" style="417"/>
    <col min="6657" max="6657" width="4" style="417" customWidth="1"/>
    <col min="6658" max="6658" width="62.140625" style="417" customWidth="1"/>
    <col min="6659" max="6661" width="16.5703125" style="417" bestFit="1" customWidth="1"/>
    <col min="6662" max="6665" width="15.5703125" style="417" bestFit="1" customWidth="1"/>
    <col min="6666" max="6668" width="16.5703125" style="417" bestFit="1" customWidth="1"/>
    <col min="6669" max="6669" width="13.7109375" style="417" customWidth="1"/>
    <col min="6670" max="6912" width="9.140625" style="417"/>
    <col min="6913" max="6913" width="4" style="417" customWidth="1"/>
    <col min="6914" max="6914" width="62.140625" style="417" customWidth="1"/>
    <col min="6915" max="6917" width="16.5703125" style="417" bestFit="1" customWidth="1"/>
    <col min="6918" max="6921" width="15.5703125" style="417" bestFit="1" customWidth="1"/>
    <col min="6922" max="6924" width="16.5703125" style="417" bestFit="1" customWidth="1"/>
    <col min="6925" max="6925" width="13.7109375" style="417" customWidth="1"/>
    <col min="6926" max="7168" width="9.140625" style="417"/>
    <col min="7169" max="7169" width="4" style="417" customWidth="1"/>
    <col min="7170" max="7170" width="62.140625" style="417" customWidth="1"/>
    <col min="7171" max="7173" width="16.5703125" style="417" bestFit="1" customWidth="1"/>
    <col min="7174" max="7177" width="15.5703125" style="417" bestFit="1" customWidth="1"/>
    <col min="7178" max="7180" width="16.5703125" style="417" bestFit="1" customWidth="1"/>
    <col min="7181" max="7181" width="13.7109375" style="417" customWidth="1"/>
    <col min="7182" max="7424" width="9.140625" style="417"/>
    <col min="7425" max="7425" width="4" style="417" customWidth="1"/>
    <col min="7426" max="7426" width="62.140625" style="417" customWidth="1"/>
    <col min="7427" max="7429" width="16.5703125" style="417" bestFit="1" customWidth="1"/>
    <col min="7430" max="7433" width="15.5703125" style="417" bestFit="1" customWidth="1"/>
    <col min="7434" max="7436" width="16.5703125" style="417" bestFit="1" customWidth="1"/>
    <col min="7437" max="7437" width="13.7109375" style="417" customWidth="1"/>
    <col min="7438" max="7680" width="9.140625" style="417"/>
    <col min="7681" max="7681" width="4" style="417" customWidth="1"/>
    <col min="7682" max="7682" width="62.140625" style="417" customWidth="1"/>
    <col min="7683" max="7685" width="16.5703125" style="417" bestFit="1" customWidth="1"/>
    <col min="7686" max="7689" width="15.5703125" style="417" bestFit="1" customWidth="1"/>
    <col min="7690" max="7692" width="16.5703125" style="417" bestFit="1" customWidth="1"/>
    <col min="7693" max="7693" width="13.7109375" style="417" customWidth="1"/>
    <col min="7694" max="7936" width="9.140625" style="417"/>
    <col min="7937" max="7937" width="4" style="417" customWidth="1"/>
    <col min="7938" max="7938" width="62.140625" style="417" customWidth="1"/>
    <col min="7939" max="7941" width="16.5703125" style="417" bestFit="1" customWidth="1"/>
    <col min="7942" max="7945" width="15.5703125" style="417" bestFit="1" customWidth="1"/>
    <col min="7946" max="7948" width="16.5703125" style="417" bestFit="1" customWidth="1"/>
    <col min="7949" max="7949" width="13.7109375" style="417" customWidth="1"/>
    <col min="7950" max="8192" width="9.140625" style="417"/>
    <col min="8193" max="8193" width="4" style="417" customWidth="1"/>
    <col min="8194" max="8194" width="62.140625" style="417" customWidth="1"/>
    <col min="8195" max="8197" width="16.5703125" style="417" bestFit="1" customWidth="1"/>
    <col min="8198" max="8201" width="15.5703125" style="417" bestFit="1" customWidth="1"/>
    <col min="8202" max="8204" width="16.5703125" style="417" bestFit="1" customWidth="1"/>
    <col min="8205" max="8205" width="13.7109375" style="417" customWidth="1"/>
    <col min="8206" max="8448" width="9.140625" style="417"/>
    <col min="8449" max="8449" width="4" style="417" customWidth="1"/>
    <col min="8450" max="8450" width="62.140625" style="417" customWidth="1"/>
    <col min="8451" max="8453" width="16.5703125" style="417" bestFit="1" customWidth="1"/>
    <col min="8454" max="8457" width="15.5703125" style="417" bestFit="1" customWidth="1"/>
    <col min="8458" max="8460" width="16.5703125" style="417" bestFit="1" customWidth="1"/>
    <col min="8461" max="8461" width="13.7109375" style="417" customWidth="1"/>
    <col min="8462" max="8704" width="9.140625" style="417"/>
    <col min="8705" max="8705" width="4" style="417" customWidth="1"/>
    <col min="8706" max="8706" width="62.140625" style="417" customWidth="1"/>
    <col min="8707" max="8709" width="16.5703125" style="417" bestFit="1" customWidth="1"/>
    <col min="8710" max="8713" width="15.5703125" style="417" bestFit="1" customWidth="1"/>
    <col min="8714" max="8716" width="16.5703125" style="417" bestFit="1" customWidth="1"/>
    <col min="8717" max="8717" width="13.7109375" style="417" customWidth="1"/>
    <col min="8718" max="8960" width="9.140625" style="417"/>
    <col min="8961" max="8961" width="4" style="417" customWidth="1"/>
    <col min="8962" max="8962" width="62.140625" style="417" customWidth="1"/>
    <col min="8963" max="8965" width="16.5703125" style="417" bestFit="1" customWidth="1"/>
    <col min="8966" max="8969" width="15.5703125" style="417" bestFit="1" customWidth="1"/>
    <col min="8970" max="8972" width="16.5703125" style="417" bestFit="1" customWidth="1"/>
    <col min="8973" max="8973" width="13.7109375" style="417" customWidth="1"/>
    <col min="8974" max="9216" width="9.140625" style="417"/>
    <col min="9217" max="9217" width="4" style="417" customWidth="1"/>
    <col min="9218" max="9218" width="62.140625" style="417" customWidth="1"/>
    <col min="9219" max="9221" width="16.5703125" style="417" bestFit="1" customWidth="1"/>
    <col min="9222" max="9225" width="15.5703125" style="417" bestFit="1" customWidth="1"/>
    <col min="9226" max="9228" width="16.5703125" style="417" bestFit="1" customWidth="1"/>
    <col min="9229" max="9229" width="13.7109375" style="417" customWidth="1"/>
    <col min="9230" max="9472" width="9.140625" style="417"/>
    <col min="9473" max="9473" width="4" style="417" customWidth="1"/>
    <col min="9474" max="9474" width="62.140625" style="417" customWidth="1"/>
    <col min="9475" max="9477" width="16.5703125" style="417" bestFit="1" customWidth="1"/>
    <col min="9478" max="9481" width="15.5703125" style="417" bestFit="1" customWidth="1"/>
    <col min="9482" max="9484" width="16.5703125" style="417" bestFit="1" customWidth="1"/>
    <col min="9485" max="9485" width="13.7109375" style="417" customWidth="1"/>
    <col min="9486" max="9728" width="9.140625" style="417"/>
    <col min="9729" max="9729" width="4" style="417" customWidth="1"/>
    <col min="9730" max="9730" width="62.140625" style="417" customWidth="1"/>
    <col min="9731" max="9733" width="16.5703125" style="417" bestFit="1" customWidth="1"/>
    <col min="9734" max="9737" width="15.5703125" style="417" bestFit="1" customWidth="1"/>
    <col min="9738" max="9740" width="16.5703125" style="417" bestFit="1" customWidth="1"/>
    <col min="9741" max="9741" width="13.7109375" style="417" customWidth="1"/>
    <col min="9742" max="9984" width="9.140625" style="417"/>
    <col min="9985" max="9985" width="4" style="417" customWidth="1"/>
    <col min="9986" max="9986" width="62.140625" style="417" customWidth="1"/>
    <col min="9987" max="9989" width="16.5703125" style="417" bestFit="1" customWidth="1"/>
    <col min="9990" max="9993" width="15.5703125" style="417" bestFit="1" customWidth="1"/>
    <col min="9994" max="9996" width="16.5703125" style="417" bestFit="1" customWidth="1"/>
    <col min="9997" max="9997" width="13.7109375" style="417" customWidth="1"/>
    <col min="9998" max="10240" width="9.140625" style="417"/>
    <col min="10241" max="10241" width="4" style="417" customWidth="1"/>
    <col min="10242" max="10242" width="62.140625" style="417" customWidth="1"/>
    <col min="10243" max="10245" width="16.5703125" style="417" bestFit="1" customWidth="1"/>
    <col min="10246" max="10249" width="15.5703125" style="417" bestFit="1" customWidth="1"/>
    <col min="10250" max="10252" width="16.5703125" style="417" bestFit="1" customWidth="1"/>
    <col min="10253" max="10253" width="13.7109375" style="417" customWidth="1"/>
    <col min="10254" max="10496" width="9.140625" style="417"/>
    <col min="10497" max="10497" width="4" style="417" customWidth="1"/>
    <col min="10498" max="10498" width="62.140625" style="417" customWidth="1"/>
    <col min="10499" max="10501" width="16.5703125" style="417" bestFit="1" customWidth="1"/>
    <col min="10502" max="10505" width="15.5703125" style="417" bestFit="1" customWidth="1"/>
    <col min="10506" max="10508" width="16.5703125" style="417" bestFit="1" customWidth="1"/>
    <col min="10509" max="10509" width="13.7109375" style="417" customWidth="1"/>
    <col min="10510" max="10752" width="9.140625" style="417"/>
    <col min="10753" max="10753" width="4" style="417" customWidth="1"/>
    <col min="10754" max="10754" width="62.140625" style="417" customWidth="1"/>
    <col min="10755" max="10757" width="16.5703125" style="417" bestFit="1" customWidth="1"/>
    <col min="10758" max="10761" width="15.5703125" style="417" bestFit="1" customWidth="1"/>
    <col min="10762" max="10764" width="16.5703125" style="417" bestFit="1" customWidth="1"/>
    <col min="10765" max="10765" width="13.7109375" style="417" customWidth="1"/>
    <col min="10766" max="11008" width="9.140625" style="417"/>
    <col min="11009" max="11009" width="4" style="417" customWidth="1"/>
    <col min="11010" max="11010" width="62.140625" style="417" customWidth="1"/>
    <col min="11011" max="11013" width="16.5703125" style="417" bestFit="1" customWidth="1"/>
    <col min="11014" max="11017" width="15.5703125" style="417" bestFit="1" customWidth="1"/>
    <col min="11018" max="11020" width="16.5703125" style="417" bestFit="1" customWidth="1"/>
    <col min="11021" max="11021" width="13.7109375" style="417" customWidth="1"/>
    <col min="11022" max="11264" width="9.140625" style="417"/>
    <col min="11265" max="11265" width="4" style="417" customWidth="1"/>
    <col min="11266" max="11266" width="62.140625" style="417" customWidth="1"/>
    <col min="11267" max="11269" width="16.5703125" style="417" bestFit="1" customWidth="1"/>
    <col min="11270" max="11273" width="15.5703125" style="417" bestFit="1" customWidth="1"/>
    <col min="11274" max="11276" width="16.5703125" style="417" bestFit="1" customWidth="1"/>
    <col min="11277" max="11277" width="13.7109375" style="417" customWidth="1"/>
    <col min="11278" max="11520" width="9.140625" style="417"/>
    <col min="11521" max="11521" width="4" style="417" customWidth="1"/>
    <col min="11522" max="11522" width="62.140625" style="417" customWidth="1"/>
    <col min="11523" max="11525" width="16.5703125" style="417" bestFit="1" customWidth="1"/>
    <col min="11526" max="11529" width="15.5703125" style="417" bestFit="1" customWidth="1"/>
    <col min="11530" max="11532" width="16.5703125" style="417" bestFit="1" customWidth="1"/>
    <col min="11533" max="11533" width="13.7109375" style="417" customWidth="1"/>
    <col min="11534" max="11776" width="9.140625" style="417"/>
    <col min="11777" max="11777" width="4" style="417" customWidth="1"/>
    <col min="11778" max="11778" width="62.140625" style="417" customWidth="1"/>
    <col min="11779" max="11781" width="16.5703125" style="417" bestFit="1" customWidth="1"/>
    <col min="11782" max="11785" width="15.5703125" style="417" bestFit="1" customWidth="1"/>
    <col min="11786" max="11788" width="16.5703125" style="417" bestFit="1" customWidth="1"/>
    <col min="11789" max="11789" width="13.7109375" style="417" customWidth="1"/>
    <col min="11790" max="12032" width="9.140625" style="417"/>
    <col min="12033" max="12033" width="4" style="417" customWidth="1"/>
    <col min="12034" max="12034" width="62.140625" style="417" customWidth="1"/>
    <col min="12035" max="12037" width="16.5703125" style="417" bestFit="1" customWidth="1"/>
    <col min="12038" max="12041" width="15.5703125" style="417" bestFit="1" customWidth="1"/>
    <col min="12042" max="12044" width="16.5703125" style="417" bestFit="1" customWidth="1"/>
    <col min="12045" max="12045" width="13.7109375" style="417" customWidth="1"/>
    <col min="12046" max="12288" width="9.140625" style="417"/>
    <col min="12289" max="12289" width="4" style="417" customWidth="1"/>
    <col min="12290" max="12290" width="62.140625" style="417" customWidth="1"/>
    <col min="12291" max="12293" width="16.5703125" style="417" bestFit="1" customWidth="1"/>
    <col min="12294" max="12297" width="15.5703125" style="417" bestFit="1" customWidth="1"/>
    <col min="12298" max="12300" width="16.5703125" style="417" bestFit="1" customWidth="1"/>
    <col min="12301" max="12301" width="13.7109375" style="417" customWidth="1"/>
    <col min="12302" max="12544" width="9.140625" style="417"/>
    <col min="12545" max="12545" width="4" style="417" customWidth="1"/>
    <col min="12546" max="12546" width="62.140625" style="417" customWidth="1"/>
    <col min="12547" max="12549" width="16.5703125" style="417" bestFit="1" customWidth="1"/>
    <col min="12550" max="12553" width="15.5703125" style="417" bestFit="1" customWidth="1"/>
    <col min="12554" max="12556" width="16.5703125" style="417" bestFit="1" customWidth="1"/>
    <col min="12557" max="12557" width="13.7109375" style="417" customWidth="1"/>
    <col min="12558" max="12800" width="9.140625" style="417"/>
    <col min="12801" max="12801" width="4" style="417" customWidth="1"/>
    <col min="12802" max="12802" width="62.140625" style="417" customWidth="1"/>
    <col min="12803" max="12805" width="16.5703125" style="417" bestFit="1" customWidth="1"/>
    <col min="12806" max="12809" width="15.5703125" style="417" bestFit="1" customWidth="1"/>
    <col min="12810" max="12812" width="16.5703125" style="417" bestFit="1" customWidth="1"/>
    <col min="12813" max="12813" width="13.7109375" style="417" customWidth="1"/>
    <col min="12814" max="13056" width="9.140625" style="417"/>
    <col min="13057" max="13057" width="4" style="417" customWidth="1"/>
    <col min="13058" max="13058" width="62.140625" style="417" customWidth="1"/>
    <col min="13059" max="13061" width="16.5703125" style="417" bestFit="1" customWidth="1"/>
    <col min="13062" max="13065" width="15.5703125" style="417" bestFit="1" customWidth="1"/>
    <col min="13066" max="13068" width="16.5703125" style="417" bestFit="1" customWidth="1"/>
    <col min="13069" max="13069" width="13.7109375" style="417" customWidth="1"/>
    <col min="13070" max="13312" width="9.140625" style="417"/>
    <col min="13313" max="13313" width="4" style="417" customWidth="1"/>
    <col min="13314" max="13314" width="62.140625" style="417" customWidth="1"/>
    <col min="13315" max="13317" width="16.5703125" style="417" bestFit="1" customWidth="1"/>
    <col min="13318" max="13321" width="15.5703125" style="417" bestFit="1" customWidth="1"/>
    <col min="13322" max="13324" width="16.5703125" style="417" bestFit="1" customWidth="1"/>
    <col min="13325" max="13325" width="13.7109375" style="417" customWidth="1"/>
    <col min="13326" max="13568" width="9.140625" style="417"/>
    <col min="13569" max="13569" width="4" style="417" customWidth="1"/>
    <col min="13570" max="13570" width="62.140625" style="417" customWidth="1"/>
    <col min="13571" max="13573" width="16.5703125" style="417" bestFit="1" customWidth="1"/>
    <col min="13574" max="13577" width="15.5703125" style="417" bestFit="1" customWidth="1"/>
    <col min="13578" max="13580" width="16.5703125" style="417" bestFit="1" customWidth="1"/>
    <col min="13581" max="13581" width="13.7109375" style="417" customWidth="1"/>
    <col min="13582" max="13824" width="9.140625" style="417"/>
    <col min="13825" max="13825" width="4" style="417" customWidth="1"/>
    <col min="13826" max="13826" width="62.140625" style="417" customWidth="1"/>
    <col min="13827" max="13829" width="16.5703125" style="417" bestFit="1" customWidth="1"/>
    <col min="13830" max="13833" width="15.5703125" style="417" bestFit="1" customWidth="1"/>
    <col min="13834" max="13836" width="16.5703125" style="417" bestFit="1" customWidth="1"/>
    <col min="13837" max="13837" width="13.7109375" style="417" customWidth="1"/>
    <col min="13838" max="14080" width="9.140625" style="417"/>
    <col min="14081" max="14081" width="4" style="417" customWidth="1"/>
    <col min="14082" max="14082" width="62.140625" style="417" customWidth="1"/>
    <col min="14083" max="14085" width="16.5703125" style="417" bestFit="1" customWidth="1"/>
    <col min="14086" max="14089" width="15.5703125" style="417" bestFit="1" customWidth="1"/>
    <col min="14090" max="14092" width="16.5703125" style="417" bestFit="1" customWidth="1"/>
    <col min="14093" max="14093" width="13.7109375" style="417" customWidth="1"/>
    <col min="14094" max="14336" width="9.140625" style="417"/>
    <col min="14337" max="14337" width="4" style="417" customWidth="1"/>
    <col min="14338" max="14338" width="62.140625" style="417" customWidth="1"/>
    <col min="14339" max="14341" width="16.5703125" style="417" bestFit="1" customWidth="1"/>
    <col min="14342" max="14345" width="15.5703125" style="417" bestFit="1" customWidth="1"/>
    <col min="14346" max="14348" width="16.5703125" style="417" bestFit="1" customWidth="1"/>
    <col min="14349" max="14349" width="13.7109375" style="417" customWidth="1"/>
    <col min="14350" max="14592" width="9.140625" style="417"/>
    <col min="14593" max="14593" width="4" style="417" customWidth="1"/>
    <col min="14594" max="14594" width="62.140625" style="417" customWidth="1"/>
    <col min="14595" max="14597" width="16.5703125" style="417" bestFit="1" customWidth="1"/>
    <col min="14598" max="14601" width="15.5703125" style="417" bestFit="1" customWidth="1"/>
    <col min="14602" max="14604" width="16.5703125" style="417" bestFit="1" customWidth="1"/>
    <col min="14605" max="14605" width="13.7109375" style="417" customWidth="1"/>
    <col min="14606" max="14848" width="9.140625" style="417"/>
    <col min="14849" max="14849" width="4" style="417" customWidth="1"/>
    <col min="14850" max="14850" width="62.140625" style="417" customWidth="1"/>
    <col min="14851" max="14853" width="16.5703125" style="417" bestFit="1" customWidth="1"/>
    <col min="14854" max="14857" width="15.5703125" style="417" bestFit="1" customWidth="1"/>
    <col min="14858" max="14860" width="16.5703125" style="417" bestFit="1" customWidth="1"/>
    <col min="14861" max="14861" width="13.7109375" style="417" customWidth="1"/>
    <col min="14862" max="15104" width="9.140625" style="417"/>
    <col min="15105" max="15105" width="4" style="417" customWidth="1"/>
    <col min="15106" max="15106" width="62.140625" style="417" customWidth="1"/>
    <col min="15107" max="15109" width="16.5703125" style="417" bestFit="1" customWidth="1"/>
    <col min="15110" max="15113" width="15.5703125" style="417" bestFit="1" customWidth="1"/>
    <col min="15114" max="15116" width="16.5703125" style="417" bestFit="1" customWidth="1"/>
    <col min="15117" max="15117" width="13.7109375" style="417" customWidth="1"/>
    <col min="15118" max="15360" width="9.140625" style="417"/>
    <col min="15361" max="15361" width="4" style="417" customWidth="1"/>
    <col min="15362" max="15362" width="62.140625" style="417" customWidth="1"/>
    <col min="15363" max="15365" width="16.5703125" style="417" bestFit="1" customWidth="1"/>
    <col min="15366" max="15369" width="15.5703125" style="417" bestFit="1" customWidth="1"/>
    <col min="15370" max="15372" width="16.5703125" style="417" bestFit="1" customWidth="1"/>
    <col min="15373" max="15373" width="13.7109375" style="417" customWidth="1"/>
    <col min="15374" max="15616" width="9.140625" style="417"/>
    <col min="15617" max="15617" width="4" style="417" customWidth="1"/>
    <col min="15618" max="15618" width="62.140625" style="417" customWidth="1"/>
    <col min="15619" max="15621" width="16.5703125" style="417" bestFit="1" customWidth="1"/>
    <col min="15622" max="15625" width="15.5703125" style="417" bestFit="1" customWidth="1"/>
    <col min="15626" max="15628" width="16.5703125" style="417" bestFit="1" customWidth="1"/>
    <col min="15629" max="15629" width="13.7109375" style="417" customWidth="1"/>
    <col min="15630" max="15872" width="9.140625" style="417"/>
    <col min="15873" max="15873" width="4" style="417" customWidth="1"/>
    <col min="15874" max="15874" width="62.140625" style="417" customWidth="1"/>
    <col min="15875" max="15877" width="16.5703125" style="417" bestFit="1" customWidth="1"/>
    <col min="15878" max="15881" width="15.5703125" style="417" bestFit="1" customWidth="1"/>
    <col min="15882" max="15884" width="16.5703125" style="417" bestFit="1" customWidth="1"/>
    <col min="15885" max="15885" width="13.7109375" style="417" customWidth="1"/>
    <col min="15886" max="16128" width="9.140625" style="417"/>
    <col min="16129" max="16129" width="4" style="417" customWidth="1"/>
    <col min="16130" max="16130" width="62.140625" style="417" customWidth="1"/>
    <col min="16131" max="16133" width="16.5703125" style="417" bestFit="1" customWidth="1"/>
    <col min="16134" max="16137" width="15.5703125" style="417" bestFit="1" customWidth="1"/>
    <col min="16138" max="16140" width="16.5703125" style="417" bestFit="1" customWidth="1"/>
    <col min="16141" max="16141" width="13.7109375" style="417" customWidth="1"/>
    <col min="16142" max="16384" width="9.140625" style="417"/>
  </cols>
  <sheetData>
    <row r="1" spans="1:15" ht="15.75">
      <c r="A1" s="409" t="s">
        <v>606</v>
      </c>
      <c r="B1" s="417"/>
    </row>
    <row r="2" spans="1:15" s="471" customFormat="1" ht="13.5" thickBot="1">
      <c r="H2" s="557"/>
      <c r="I2" s="557"/>
      <c r="J2" s="557"/>
      <c r="K2" s="557"/>
      <c r="L2" s="557"/>
      <c r="M2" s="557"/>
    </row>
    <row r="3" spans="1:15" s="472" customFormat="1" ht="12.75" customHeight="1">
      <c r="A3" s="416"/>
      <c r="B3" s="884"/>
      <c r="C3" s="886" t="s">
        <v>501</v>
      </c>
      <c r="D3" s="886" t="s">
        <v>568</v>
      </c>
      <c r="E3" s="880" t="s">
        <v>608</v>
      </c>
      <c r="F3" s="880" t="s">
        <v>635</v>
      </c>
      <c r="G3" s="880" t="s">
        <v>653</v>
      </c>
      <c r="H3" s="880" t="s">
        <v>508</v>
      </c>
      <c r="I3" s="842" t="s">
        <v>674</v>
      </c>
      <c r="J3" s="553"/>
      <c r="K3" s="553"/>
      <c r="L3" s="553"/>
      <c r="M3" s="553"/>
    </row>
    <row r="4" spans="1:15" s="472" customFormat="1" ht="13.5" customHeight="1" thickBot="1">
      <c r="A4" s="418"/>
      <c r="B4" s="885"/>
      <c r="C4" s="887"/>
      <c r="D4" s="887"/>
      <c r="E4" s="843"/>
      <c r="F4" s="843"/>
      <c r="G4" s="843"/>
      <c r="H4" s="843"/>
      <c r="I4" s="844"/>
      <c r="J4" s="553"/>
      <c r="K4" s="553"/>
      <c r="L4" s="553"/>
      <c r="M4" s="553"/>
    </row>
    <row r="5" spans="1:15" s="422" customFormat="1" ht="9.75" customHeight="1">
      <c r="A5" s="439"/>
      <c r="B5" s="440"/>
      <c r="C5" s="473"/>
      <c r="D5" s="473"/>
      <c r="E5" s="473"/>
      <c r="F5" s="473"/>
      <c r="G5" s="473"/>
      <c r="H5" s="473"/>
      <c r="I5" s="550"/>
      <c r="J5" s="558"/>
      <c r="K5" s="558"/>
      <c r="L5" s="558"/>
      <c r="M5" s="558"/>
    </row>
    <row r="6" spans="1:15" s="442" customFormat="1" ht="15.75" customHeight="1">
      <c r="A6" s="423">
        <v>1</v>
      </c>
      <c r="B6" s="424" t="s">
        <v>486</v>
      </c>
      <c r="C6" s="717">
        <v>150088571</v>
      </c>
      <c r="D6" s="717">
        <v>34931762</v>
      </c>
      <c r="E6" s="717">
        <v>41608562</v>
      </c>
      <c r="F6" s="717">
        <v>41433363</v>
      </c>
      <c r="G6" s="717">
        <v>40082888</v>
      </c>
      <c r="H6" s="717">
        <v>158056575</v>
      </c>
      <c r="I6" s="742">
        <v>35754618</v>
      </c>
      <c r="J6" s="554"/>
      <c r="K6" s="554"/>
      <c r="L6" s="554"/>
      <c r="M6" s="554"/>
      <c r="O6" s="442" t="e">
        <f>+#REF!/#REF!*100-#REF!</f>
        <v>#REF!</v>
      </c>
    </row>
    <row r="7" spans="1:15" s="456" customFormat="1" ht="15.75" customHeight="1">
      <c r="A7" s="474"/>
      <c r="B7" s="443" t="s">
        <v>397</v>
      </c>
      <c r="C7" s="720">
        <v>103859227</v>
      </c>
      <c r="D7" s="720">
        <v>23827561</v>
      </c>
      <c r="E7" s="720">
        <v>29366772</v>
      </c>
      <c r="F7" s="720">
        <v>29827731</v>
      </c>
      <c r="G7" s="720">
        <v>27083768</v>
      </c>
      <c r="H7" s="720">
        <v>110105832</v>
      </c>
      <c r="I7" s="743">
        <v>24495920</v>
      </c>
      <c r="J7" s="554"/>
      <c r="K7" s="554"/>
      <c r="L7" s="554"/>
      <c r="M7" s="554"/>
      <c r="O7" s="442" t="e">
        <f>+#REF!/#REF!*100-#REF!</f>
        <v>#REF!</v>
      </c>
    </row>
    <row r="8" spans="1:15" s="456" customFormat="1" ht="15.75" customHeight="1">
      <c r="A8" s="474"/>
      <c r="B8" s="441" t="s">
        <v>533</v>
      </c>
      <c r="C8" s="720">
        <v>24794161</v>
      </c>
      <c r="D8" s="720">
        <v>5821124</v>
      </c>
      <c r="E8" s="720">
        <v>6408787</v>
      </c>
      <c r="F8" s="720">
        <v>6352696</v>
      </c>
      <c r="G8" s="720">
        <v>7304535</v>
      </c>
      <c r="H8" s="720">
        <v>25887142</v>
      </c>
      <c r="I8" s="743">
        <v>6115616</v>
      </c>
      <c r="J8" s="554"/>
      <c r="K8" s="554"/>
      <c r="L8" s="554"/>
      <c r="M8" s="554"/>
      <c r="O8" s="442" t="e">
        <f>+#REF!/#REF!*100-#REF!</f>
        <v>#REF!</v>
      </c>
    </row>
    <row r="9" spans="1:15" s="425" customFormat="1" ht="15.75" customHeight="1">
      <c r="A9" s="475"/>
      <c r="B9" s="437" t="s">
        <v>518</v>
      </c>
      <c r="C9" s="723">
        <v>19755349</v>
      </c>
      <c r="D9" s="723">
        <v>4881516</v>
      </c>
      <c r="E9" s="723">
        <v>5126508</v>
      </c>
      <c r="F9" s="723">
        <v>5155254</v>
      </c>
      <c r="G9" s="723">
        <v>5972739</v>
      </c>
      <c r="H9" s="723">
        <v>21136017</v>
      </c>
      <c r="I9" s="744">
        <v>5007988</v>
      </c>
      <c r="J9" s="555"/>
      <c r="K9" s="555"/>
      <c r="L9" s="555"/>
      <c r="M9" s="555"/>
      <c r="O9" s="442" t="e">
        <f>+#REF!/#REF!*100-#REF!</f>
        <v>#REF!</v>
      </c>
    </row>
    <row r="10" spans="1:15" s="425" customFormat="1" ht="15.75" customHeight="1">
      <c r="A10" s="475"/>
      <c r="B10" s="437" t="s">
        <v>519</v>
      </c>
      <c r="C10" s="723">
        <v>2260480</v>
      </c>
      <c r="D10" s="723">
        <v>504016</v>
      </c>
      <c r="E10" s="723">
        <v>573972</v>
      </c>
      <c r="F10" s="723">
        <v>613993</v>
      </c>
      <c r="G10" s="723">
        <v>661745</v>
      </c>
      <c r="H10" s="723">
        <v>2353726</v>
      </c>
      <c r="I10" s="744">
        <v>492653</v>
      </c>
      <c r="J10" s="555"/>
      <c r="K10" s="555"/>
      <c r="L10" s="555"/>
      <c r="M10" s="555"/>
      <c r="O10" s="442" t="e">
        <f>+#REF!/#REF!*100-#REF!</f>
        <v>#REF!</v>
      </c>
    </row>
    <row r="11" spans="1:15" s="425" customFormat="1" ht="15.75" customHeight="1">
      <c r="A11" s="475"/>
      <c r="B11" s="453" t="s">
        <v>520</v>
      </c>
      <c r="C11" s="723">
        <v>1595547</v>
      </c>
      <c r="D11" s="723">
        <v>229701</v>
      </c>
      <c r="E11" s="723">
        <v>291575</v>
      </c>
      <c r="F11" s="723">
        <v>298193</v>
      </c>
      <c r="G11" s="723">
        <v>365275</v>
      </c>
      <c r="H11" s="723">
        <v>1184744</v>
      </c>
      <c r="I11" s="744">
        <v>224254</v>
      </c>
      <c r="J11" s="555"/>
      <c r="K11" s="555"/>
      <c r="L11" s="555"/>
      <c r="M11" s="555"/>
      <c r="O11" s="442" t="e">
        <f>+#REF!/#REF!*100-#REF!</f>
        <v>#REF!</v>
      </c>
    </row>
    <row r="12" spans="1:15" s="425" customFormat="1" ht="15.75" customHeight="1">
      <c r="A12" s="475"/>
      <c r="B12" s="476" t="s">
        <v>521</v>
      </c>
      <c r="C12" s="723">
        <v>95736</v>
      </c>
      <c r="D12" s="723">
        <v>21547</v>
      </c>
      <c r="E12" s="723">
        <v>4116</v>
      </c>
      <c r="F12" s="723">
        <v>19673</v>
      </c>
      <c r="G12" s="723">
        <v>111598</v>
      </c>
      <c r="H12" s="723">
        <v>156934</v>
      </c>
      <c r="I12" s="744">
        <v>8309</v>
      </c>
      <c r="J12" s="555"/>
      <c r="K12" s="555"/>
      <c r="L12" s="555"/>
      <c r="M12" s="555"/>
      <c r="O12" s="442" t="e">
        <f>+#REF!/#REF!*100-#REF!</f>
        <v>#REF!</v>
      </c>
    </row>
    <row r="13" spans="1:15" s="425" customFormat="1" ht="15.75" customHeight="1">
      <c r="A13" s="475"/>
      <c r="B13" s="477" t="s">
        <v>522</v>
      </c>
      <c r="C13" s="723">
        <v>1015213</v>
      </c>
      <c r="D13" s="723">
        <v>173933</v>
      </c>
      <c r="E13" s="723">
        <v>373920</v>
      </c>
      <c r="F13" s="723">
        <v>203303</v>
      </c>
      <c r="G13" s="723">
        <v>161840</v>
      </c>
      <c r="H13" s="723">
        <v>912996</v>
      </c>
      <c r="I13" s="744">
        <v>377593</v>
      </c>
      <c r="J13" s="555"/>
      <c r="K13" s="555"/>
      <c r="L13" s="555"/>
      <c r="M13" s="555"/>
      <c r="O13" s="442" t="e">
        <f>+#REF!/#REF!*100-#REF!</f>
        <v>#REF!</v>
      </c>
    </row>
    <row r="14" spans="1:15" s="425" customFormat="1" ht="15.75" customHeight="1">
      <c r="A14" s="475"/>
      <c r="B14" s="477" t="s">
        <v>523</v>
      </c>
      <c r="C14" s="723">
        <v>71836</v>
      </c>
      <c r="D14" s="723">
        <v>10411</v>
      </c>
      <c r="E14" s="723">
        <v>38696</v>
      </c>
      <c r="F14" s="723">
        <v>62280</v>
      </c>
      <c r="G14" s="723">
        <v>31338</v>
      </c>
      <c r="H14" s="723">
        <v>142725</v>
      </c>
      <c r="I14" s="744">
        <v>4819</v>
      </c>
      <c r="J14" s="555"/>
      <c r="K14" s="555"/>
      <c r="L14" s="555"/>
      <c r="M14" s="555"/>
      <c r="O14" s="442" t="e">
        <f>+#REF!/#REF!*100-#REF!</f>
        <v>#REF!</v>
      </c>
    </row>
    <row r="15" spans="1:15" s="456" customFormat="1" ht="32.25" customHeight="1">
      <c r="A15" s="474"/>
      <c r="B15" s="562" t="s">
        <v>534</v>
      </c>
      <c r="C15" s="720">
        <v>21435183</v>
      </c>
      <c r="D15" s="720">
        <v>5283077</v>
      </c>
      <c r="E15" s="720">
        <v>5833003</v>
      </c>
      <c r="F15" s="720">
        <v>5252936</v>
      </c>
      <c r="G15" s="720">
        <v>5694585</v>
      </c>
      <c r="H15" s="720">
        <v>22063601</v>
      </c>
      <c r="I15" s="743">
        <v>5143082</v>
      </c>
      <c r="J15" s="554"/>
      <c r="K15" s="554"/>
      <c r="L15" s="554"/>
      <c r="M15" s="554"/>
      <c r="O15" s="442" t="e">
        <f>+#REF!/#REF!*100-#REF!</f>
        <v>#REF!</v>
      </c>
    </row>
    <row r="16" spans="1:15" s="425" customFormat="1" ht="9.75" customHeight="1">
      <c r="A16" s="475"/>
      <c r="B16" s="479"/>
      <c r="C16" s="723"/>
      <c r="D16" s="723"/>
      <c r="E16" s="723"/>
      <c r="F16" s="723"/>
      <c r="G16" s="723"/>
      <c r="H16" s="723"/>
      <c r="I16" s="744"/>
      <c r="J16" s="555"/>
      <c r="K16" s="555"/>
      <c r="L16" s="555"/>
      <c r="M16" s="555"/>
      <c r="O16" s="442" t="e">
        <f>+#REF!/#REF!*100-#REF!</f>
        <v>#REF!</v>
      </c>
    </row>
    <row r="17" spans="1:15" s="425" customFormat="1" ht="15.75" customHeight="1">
      <c r="A17" s="423">
        <v>2</v>
      </c>
      <c r="B17" s="478" t="s">
        <v>487</v>
      </c>
      <c r="C17" s="717">
        <v>150558643</v>
      </c>
      <c r="D17" s="717">
        <v>35368523</v>
      </c>
      <c r="E17" s="717">
        <v>39059881</v>
      </c>
      <c r="F17" s="717">
        <v>37393393</v>
      </c>
      <c r="G17" s="717">
        <v>40892772</v>
      </c>
      <c r="H17" s="717">
        <v>152714569</v>
      </c>
      <c r="I17" s="742">
        <v>36861947</v>
      </c>
      <c r="J17" s="554"/>
      <c r="K17" s="554"/>
      <c r="L17" s="554"/>
      <c r="M17" s="554"/>
      <c r="O17" s="442" t="e">
        <f>+#REF!/#REF!*100-#REF!</f>
        <v>#REF!</v>
      </c>
    </row>
    <row r="18" spans="1:15" s="456" customFormat="1" ht="15.75" customHeight="1">
      <c r="A18" s="474"/>
      <c r="B18" s="480" t="s">
        <v>397</v>
      </c>
      <c r="C18" s="717">
        <v>100084388</v>
      </c>
      <c r="D18" s="717">
        <v>23969128</v>
      </c>
      <c r="E18" s="717">
        <v>25984723</v>
      </c>
      <c r="F18" s="717">
        <v>24703418</v>
      </c>
      <c r="G18" s="717">
        <v>25523752</v>
      </c>
      <c r="H18" s="717">
        <v>100181021</v>
      </c>
      <c r="I18" s="742">
        <v>25390126</v>
      </c>
      <c r="J18" s="554"/>
      <c r="K18" s="554"/>
      <c r="L18" s="554"/>
      <c r="M18" s="554"/>
      <c r="O18" s="442" t="e">
        <f>+#REF!/#REF!*100-#REF!</f>
        <v>#REF!</v>
      </c>
    </row>
    <row r="19" spans="1:15" s="456" customFormat="1" ht="15.75" customHeight="1">
      <c r="A19" s="474"/>
      <c r="B19" s="441" t="s">
        <v>533</v>
      </c>
      <c r="C19" s="720">
        <v>15572988</v>
      </c>
      <c r="D19" s="720">
        <v>3432960</v>
      </c>
      <c r="E19" s="720">
        <v>4252950</v>
      </c>
      <c r="F19" s="720">
        <v>4018729</v>
      </c>
      <c r="G19" s="720">
        <v>4817176</v>
      </c>
      <c r="H19" s="720">
        <v>16521815</v>
      </c>
      <c r="I19" s="743">
        <v>3198427</v>
      </c>
      <c r="J19" s="554"/>
      <c r="K19" s="554"/>
      <c r="L19" s="554"/>
      <c r="M19" s="554"/>
      <c r="O19" s="442" t="e">
        <f>+#REF!/#REF!*100-#REF!</f>
        <v>#REF!</v>
      </c>
    </row>
    <row r="20" spans="1:15" s="425" customFormat="1" ht="15.75" customHeight="1">
      <c r="A20" s="475"/>
      <c r="B20" s="437" t="s">
        <v>518</v>
      </c>
      <c r="C20" s="723">
        <v>11312942</v>
      </c>
      <c r="D20" s="723">
        <v>2538955</v>
      </c>
      <c r="E20" s="723">
        <v>2682844</v>
      </c>
      <c r="F20" s="723">
        <v>2570820</v>
      </c>
      <c r="G20" s="723">
        <v>2402743</v>
      </c>
      <c r="H20" s="723">
        <v>10195362</v>
      </c>
      <c r="I20" s="744">
        <v>2458806</v>
      </c>
      <c r="J20" s="555"/>
      <c r="K20" s="555"/>
      <c r="L20" s="555"/>
      <c r="M20" s="555"/>
      <c r="O20" s="442" t="e">
        <f>+#REF!/#REF!*100-#REF!</f>
        <v>#REF!</v>
      </c>
    </row>
    <row r="21" spans="1:15" s="425" customFormat="1" ht="15.75" customHeight="1">
      <c r="A21" s="475"/>
      <c r="B21" s="437" t="s">
        <v>519</v>
      </c>
      <c r="C21" s="723">
        <v>1688157</v>
      </c>
      <c r="D21" s="723">
        <v>267764</v>
      </c>
      <c r="E21" s="723">
        <v>514021</v>
      </c>
      <c r="F21" s="723">
        <v>795841</v>
      </c>
      <c r="G21" s="723">
        <v>1175483</v>
      </c>
      <c r="H21" s="723">
        <v>2753109</v>
      </c>
      <c r="I21" s="744">
        <v>264965</v>
      </c>
      <c r="J21" s="555"/>
      <c r="K21" s="555"/>
      <c r="L21" s="555"/>
      <c r="M21" s="555"/>
      <c r="O21" s="442" t="e">
        <f>+#REF!/#REF!*100-#REF!</f>
        <v>#REF!</v>
      </c>
    </row>
    <row r="22" spans="1:15" s="425" customFormat="1" ht="15.75" customHeight="1">
      <c r="A22" s="475"/>
      <c r="B22" s="453" t="s">
        <v>520</v>
      </c>
      <c r="C22" s="723">
        <v>1195850</v>
      </c>
      <c r="D22" s="723">
        <v>345636</v>
      </c>
      <c r="E22" s="723">
        <v>394335</v>
      </c>
      <c r="F22" s="723">
        <v>371645</v>
      </c>
      <c r="G22" s="723">
        <v>414050</v>
      </c>
      <c r="H22" s="723">
        <v>1525666</v>
      </c>
      <c r="I22" s="744">
        <v>155773</v>
      </c>
      <c r="J22" s="555"/>
      <c r="K22" s="555"/>
      <c r="L22" s="555"/>
      <c r="M22" s="555"/>
      <c r="O22" s="442" t="e">
        <f>+#REF!/#REF!*100-#REF!</f>
        <v>#REF!</v>
      </c>
    </row>
    <row r="23" spans="1:15" s="425" customFormat="1" ht="15.75" customHeight="1">
      <c r="A23" s="475"/>
      <c r="B23" s="476" t="s">
        <v>521</v>
      </c>
      <c r="C23" s="723">
        <v>1191790</v>
      </c>
      <c r="D23" s="723">
        <v>262476</v>
      </c>
      <c r="E23" s="723">
        <v>267945</v>
      </c>
      <c r="F23" s="723">
        <v>259075</v>
      </c>
      <c r="G23" s="723">
        <v>203792</v>
      </c>
      <c r="H23" s="723">
        <v>993288</v>
      </c>
      <c r="I23" s="744">
        <v>305657</v>
      </c>
      <c r="J23" s="555"/>
      <c r="K23" s="555"/>
      <c r="L23" s="555"/>
      <c r="M23" s="555"/>
      <c r="O23" s="442" t="e">
        <f>+#REF!/#REF!*100-#REF!</f>
        <v>#REF!</v>
      </c>
    </row>
    <row r="24" spans="1:15" s="425" customFormat="1" ht="15.75" customHeight="1">
      <c r="A24" s="475"/>
      <c r="B24" s="477" t="s">
        <v>522</v>
      </c>
      <c r="C24" s="723">
        <v>104858</v>
      </c>
      <c r="D24" s="723">
        <v>3184</v>
      </c>
      <c r="E24" s="723">
        <v>382230</v>
      </c>
      <c r="F24" s="723">
        <v>7373</v>
      </c>
      <c r="G24" s="723">
        <v>599988</v>
      </c>
      <c r="H24" s="723">
        <v>992775</v>
      </c>
      <c r="I24" s="744">
        <v>2520</v>
      </c>
      <c r="J24" s="555"/>
      <c r="K24" s="555"/>
      <c r="L24" s="555"/>
      <c r="M24" s="555"/>
      <c r="O24" s="442" t="e">
        <f>+#REF!/#REF!*100-#REF!</f>
        <v>#REF!</v>
      </c>
    </row>
    <row r="25" spans="1:15" s="425" customFormat="1" ht="15.75" customHeight="1">
      <c r="A25" s="475"/>
      <c r="B25" s="477" t="s">
        <v>523</v>
      </c>
      <c r="C25" s="723">
        <v>79391</v>
      </c>
      <c r="D25" s="723">
        <v>14945</v>
      </c>
      <c r="E25" s="723">
        <v>11575</v>
      </c>
      <c r="F25" s="723">
        <v>13975</v>
      </c>
      <c r="G25" s="723">
        <v>21120</v>
      </c>
      <c r="H25" s="723">
        <v>61615</v>
      </c>
      <c r="I25" s="744">
        <v>10706</v>
      </c>
      <c r="J25" s="555"/>
      <c r="K25" s="555"/>
      <c r="L25" s="555"/>
      <c r="M25" s="555"/>
      <c r="O25" s="442" t="e">
        <f>+#REF!/#REF!*100-#REF!</f>
        <v>#REF!</v>
      </c>
    </row>
    <row r="26" spans="1:15" s="456" customFormat="1" ht="25.5">
      <c r="A26" s="474"/>
      <c r="B26" s="562" t="s">
        <v>534</v>
      </c>
      <c r="C26" s="720">
        <v>34901267</v>
      </c>
      <c r="D26" s="720">
        <v>7966435</v>
      </c>
      <c r="E26" s="720">
        <v>8822208</v>
      </c>
      <c r="F26" s="720">
        <v>8671246</v>
      </c>
      <c r="G26" s="720">
        <v>10551844</v>
      </c>
      <c r="H26" s="720">
        <v>36011733</v>
      </c>
      <c r="I26" s="743">
        <v>8273394</v>
      </c>
      <c r="J26" s="554"/>
      <c r="K26" s="554"/>
      <c r="L26" s="554"/>
      <c r="M26" s="554"/>
      <c r="O26" s="442" t="e">
        <f>+#REF!/#REF!*100-#REF!</f>
        <v>#REF!</v>
      </c>
    </row>
    <row r="27" spans="1:15" s="425" customFormat="1" ht="9.75" customHeight="1">
      <c r="A27" s="475"/>
      <c r="B27" s="444"/>
      <c r="C27" s="723"/>
      <c r="D27" s="723"/>
      <c r="E27" s="723"/>
      <c r="F27" s="723"/>
      <c r="G27" s="723"/>
      <c r="H27" s="723"/>
      <c r="I27" s="744"/>
      <c r="J27" s="555"/>
      <c r="K27" s="555"/>
      <c r="L27" s="555"/>
      <c r="M27" s="555"/>
      <c r="O27" s="442" t="e">
        <f>+#REF!/#REF!*100-#REF!</f>
        <v>#REF!</v>
      </c>
    </row>
    <row r="28" spans="1:15" s="425" customFormat="1" ht="15.75" customHeight="1">
      <c r="A28" s="448"/>
      <c r="B28" s="449" t="s">
        <v>346</v>
      </c>
      <c r="C28" s="730">
        <v>-470072</v>
      </c>
      <c r="D28" s="730">
        <v>-436761</v>
      </c>
      <c r="E28" s="730">
        <v>2548681</v>
      </c>
      <c r="F28" s="730">
        <v>4039970</v>
      </c>
      <c r="G28" s="730">
        <v>-809884</v>
      </c>
      <c r="H28" s="730">
        <v>5342006</v>
      </c>
      <c r="I28" s="745">
        <v>-1107329</v>
      </c>
      <c r="J28" s="554"/>
      <c r="K28" s="554"/>
      <c r="L28" s="554"/>
      <c r="M28" s="554"/>
      <c r="O28" s="442" t="e">
        <f>+#REF!/#REF!*100-#REF!</f>
        <v>#REF!</v>
      </c>
    </row>
    <row r="29" spans="1:15" s="442" customFormat="1" ht="9.75" customHeight="1">
      <c r="A29" s="481"/>
      <c r="B29" s="482"/>
      <c r="C29" s="717"/>
      <c r="D29" s="717"/>
      <c r="E29" s="717"/>
      <c r="F29" s="717"/>
      <c r="G29" s="717"/>
      <c r="H29" s="717"/>
      <c r="I29" s="742"/>
      <c r="J29" s="554"/>
      <c r="K29" s="554"/>
      <c r="L29" s="554"/>
      <c r="M29" s="554"/>
      <c r="O29" s="442" t="e">
        <f>+#REF!/#REF!*100-#REF!</f>
        <v>#REF!</v>
      </c>
    </row>
    <row r="30" spans="1:15" s="425" customFormat="1" ht="15.75" customHeight="1">
      <c r="A30" s="423">
        <v>31</v>
      </c>
      <c r="B30" s="483" t="s">
        <v>399</v>
      </c>
      <c r="C30" s="717">
        <v>7849473</v>
      </c>
      <c r="D30" s="717">
        <v>1153693</v>
      </c>
      <c r="E30" s="717">
        <v>1628775</v>
      </c>
      <c r="F30" s="717">
        <v>2035729</v>
      </c>
      <c r="G30" s="717">
        <v>3267509</v>
      </c>
      <c r="H30" s="717">
        <v>8085706</v>
      </c>
      <c r="I30" s="742">
        <v>1091014</v>
      </c>
      <c r="J30" s="554"/>
      <c r="K30" s="554"/>
      <c r="L30" s="554"/>
      <c r="M30" s="554"/>
      <c r="O30" s="442" t="e">
        <f>+#REF!/#REF!*100-#REF!</f>
        <v>#REF!</v>
      </c>
    </row>
    <row r="31" spans="1:15" s="425" customFormat="1" ht="15.75" customHeight="1">
      <c r="A31" s="484"/>
      <c r="B31" s="485" t="s">
        <v>488</v>
      </c>
      <c r="C31" s="717">
        <v>9070731</v>
      </c>
      <c r="D31" s="717">
        <v>1368861</v>
      </c>
      <c r="E31" s="717">
        <v>1850714</v>
      </c>
      <c r="F31" s="717">
        <v>2239297</v>
      </c>
      <c r="G31" s="717">
        <v>3678367</v>
      </c>
      <c r="H31" s="717">
        <v>9137239</v>
      </c>
      <c r="I31" s="742">
        <v>1449324</v>
      </c>
      <c r="J31" s="554"/>
      <c r="K31" s="554"/>
      <c r="L31" s="554"/>
      <c r="M31" s="554"/>
      <c r="O31" s="442" t="e">
        <f>+#REF!/#REF!*100-#REF!</f>
        <v>#REF!</v>
      </c>
    </row>
    <row r="32" spans="1:15" s="425" customFormat="1" ht="15.75" customHeight="1">
      <c r="A32" s="484"/>
      <c r="B32" s="454" t="s">
        <v>397</v>
      </c>
      <c r="C32" s="733">
        <v>3152044</v>
      </c>
      <c r="D32" s="733">
        <v>570424</v>
      </c>
      <c r="E32" s="733">
        <v>636272</v>
      </c>
      <c r="F32" s="733">
        <v>769126</v>
      </c>
      <c r="G32" s="733">
        <v>1086371</v>
      </c>
      <c r="H32" s="733">
        <v>3062193</v>
      </c>
      <c r="I32" s="746">
        <v>535695</v>
      </c>
      <c r="J32" s="555"/>
      <c r="K32" s="555"/>
      <c r="L32" s="555"/>
      <c r="M32" s="555"/>
      <c r="O32" s="442" t="e">
        <f>+#REF!/#REF!*100-#REF!</f>
        <v>#REF!</v>
      </c>
    </row>
    <row r="33" spans="1:15" s="425" customFormat="1" ht="15.75" customHeight="1">
      <c r="A33" s="484"/>
      <c r="B33" s="454" t="s">
        <v>537</v>
      </c>
      <c r="C33" s="733">
        <v>2124793</v>
      </c>
      <c r="D33" s="733">
        <v>244940</v>
      </c>
      <c r="E33" s="733">
        <v>368584</v>
      </c>
      <c r="F33" s="733">
        <v>381462</v>
      </c>
      <c r="G33" s="733">
        <v>506723</v>
      </c>
      <c r="H33" s="733">
        <v>1501709</v>
      </c>
      <c r="I33" s="746">
        <v>290495</v>
      </c>
      <c r="J33" s="555"/>
      <c r="K33" s="555"/>
      <c r="L33" s="555"/>
      <c r="M33" s="555"/>
      <c r="O33" s="442" t="e">
        <f>+#REF!/#REF!*100-#REF!</f>
        <v>#REF!</v>
      </c>
    </row>
    <row r="34" spans="1:15" s="425" customFormat="1" ht="15.75" customHeight="1">
      <c r="A34" s="484"/>
      <c r="B34" s="454" t="s">
        <v>536</v>
      </c>
      <c r="C34" s="733">
        <v>3793894</v>
      </c>
      <c r="D34" s="733">
        <v>553497</v>
      </c>
      <c r="E34" s="733">
        <v>845858</v>
      </c>
      <c r="F34" s="733">
        <v>1088709</v>
      </c>
      <c r="G34" s="733">
        <v>2085273</v>
      </c>
      <c r="H34" s="733">
        <v>4573337</v>
      </c>
      <c r="I34" s="746">
        <v>623134</v>
      </c>
      <c r="J34" s="555"/>
      <c r="K34" s="555"/>
      <c r="L34" s="555"/>
      <c r="M34" s="555"/>
      <c r="O34" s="442" t="e">
        <f>+#REF!/#REF!*100-#REF!</f>
        <v>#REF!</v>
      </c>
    </row>
    <row r="35" spans="1:15" s="425" customFormat="1" ht="15.75" customHeight="1">
      <c r="A35" s="484"/>
      <c r="B35" s="485" t="s">
        <v>489</v>
      </c>
      <c r="C35" s="717">
        <v>1221258</v>
      </c>
      <c r="D35" s="717">
        <v>215168</v>
      </c>
      <c r="E35" s="717">
        <v>221939</v>
      </c>
      <c r="F35" s="717">
        <v>203568</v>
      </c>
      <c r="G35" s="717">
        <v>410858</v>
      </c>
      <c r="H35" s="717">
        <v>1051533</v>
      </c>
      <c r="I35" s="742">
        <v>358310</v>
      </c>
      <c r="J35" s="554"/>
      <c r="K35" s="554"/>
      <c r="L35" s="554"/>
      <c r="M35" s="554"/>
      <c r="O35" s="442" t="e">
        <f>+#REF!/#REF!*100-#REF!</f>
        <v>#REF!</v>
      </c>
    </row>
    <row r="36" spans="1:15" s="425" customFormat="1" ht="15.75" customHeight="1">
      <c r="A36" s="484"/>
      <c r="B36" s="454" t="s">
        <v>397</v>
      </c>
      <c r="C36" s="733">
        <v>645009</v>
      </c>
      <c r="D36" s="733">
        <v>79427</v>
      </c>
      <c r="E36" s="733">
        <v>95261</v>
      </c>
      <c r="F36" s="733">
        <v>89741</v>
      </c>
      <c r="G36" s="733">
        <v>185750</v>
      </c>
      <c r="H36" s="733">
        <v>450179</v>
      </c>
      <c r="I36" s="746">
        <v>179132</v>
      </c>
      <c r="J36" s="555"/>
      <c r="K36" s="555"/>
      <c r="L36" s="555"/>
      <c r="M36" s="555"/>
      <c r="O36" s="442" t="e">
        <f>+#REF!/#REF!*100-#REF!</f>
        <v>#REF!</v>
      </c>
    </row>
    <row r="37" spans="1:15" s="425" customFormat="1" ht="15.75" customHeight="1">
      <c r="A37" s="484"/>
      <c r="B37" s="454" t="s">
        <v>537</v>
      </c>
      <c r="C37" s="733">
        <v>2520</v>
      </c>
      <c r="D37" s="733">
        <v>2403</v>
      </c>
      <c r="E37" s="733">
        <v>554</v>
      </c>
      <c r="F37" s="733">
        <v>370</v>
      </c>
      <c r="G37" s="733">
        <v>563</v>
      </c>
      <c r="H37" s="733">
        <v>3890</v>
      </c>
      <c r="I37" s="746">
        <v>408</v>
      </c>
      <c r="J37" s="555"/>
      <c r="K37" s="555"/>
      <c r="L37" s="555"/>
      <c r="M37" s="555"/>
      <c r="O37" s="442" t="e">
        <f>+#REF!/#REF!*100-#REF!</f>
        <v>#REF!</v>
      </c>
    </row>
    <row r="38" spans="1:15" s="425" customFormat="1" ht="15.75" customHeight="1">
      <c r="A38" s="484"/>
      <c r="B38" s="454" t="s">
        <v>536</v>
      </c>
      <c r="C38" s="733">
        <v>573729</v>
      </c>
      <c r="D38" s="733">
        <v>133338</v>
      </c>
      <c r="E38" s="733">
        <v>126124</v>
      </c>
      <c r="F38" s="733">
        <v>113457</v>
      </c>
      <c r="G38" s="733">
        <v>224545</v>
      </c>
      <c r="H38" s="733">
        <v>597464</v>
      </c>
      <c r="I38" s="746">
        <v>178770</v>
      </c>
      <c r="J38" s="555"/>
      <c r="K38" s="555"/>
      <c r="L38" s="555"/>
      <c r="M38" s="555"/>
      <c r="O38" s="442" t="e">
        <f>+#REF!/#REF!*100-#REF!</f>
        <v>#REF!</v>
      </c>
    </row>
    <row r="39" spans="1:15" s="425" customFormat="1" ht="9.75" customHeight="1">
      <c r="A39" s="484"/>
      <c r="B39" s="453"/>
      <c r="C39" s="733"/>
      <c r="D39" s="733"/>
      <c r="E39" s="733"/>
      <c r="F39" s="733"/>
      <c r="G39" s="733"/>
      <c r="H39" s="733"/>
      <c r="I39" s="746"/>
      <c r="J39" s="555"/>
      <c r="K39" s="555"/>
      <c r="L39" s="555"/>
      <c r="M39" s="555"/>
    </row>
    <row r="40" spans="1:15" s="456" customFormat="1" ht="15.75" customHeight="1">
      <c r="A40" s="448"/>
      <c r="B40" s="449" t="s">
        <v>363</v>
      </c>
      <c r="C40" s="730">
        <v>-8319545</v>
      </c>
      <c r="D40" s="730">
        <v>-1590454</v>
      </c>
      <c r="E40" s="730">
        <v>919906</v>
      </c>
      <c r="F40" s="730">
        <v>2004241</v>
      </c>
      <c r="G40" s="730">
        <v>-4077393</v>
      </c>
      <c r="H40" s="730">
        <v>-2743700</v>
      </c>
      <c r="I40" s="745">
        <v>-2198343</v>
      </c>
      <c r="J40" s="554"/>
      <c r="K40" s="554"/>
      <c r="L40" s="554"/>
      <c r="M40" s="554"/>
    </row>
    <row r="41" spans="1:15" s="441" customFormat="1" ht="9.75" customHeight="1">
      <c r="A41" s="423"/>
      <c r="B41" s="442"/>
      <c r="C41" s="717"/>
      <c r="D41" s="717"/>
      <c r="E41" s="717"/>
      <c r="F41" s="717"/>
      <c r="G41" s="717"/>
      <c r="H41" s="717"/>
      <c r="I41" s="742"/>
      <c r="J41" s="554"/>
      <c r="K41" s="554"/>
      <c r="L41" s="554"/>
      <c r="M41" s="554"/>
    </row>
    <row r="42" spans="1:15" s="456" customFormat="1" ht="15.75" customHeight="1">
      <c r="A42" s="448"/>
      <c r="B42" s="449" t="s">
        <v>357</v>
      </c>
      <c r="C42" s="730">
        <v>8319545</v>
      </c>
      <c r="D42" s="730">
        <v>1590454</v>
      </c>
      <c r="E42" s="730">
        <v>-919906</v>
      </c>
      <c r="F42" s="730">
        <v>-2004241</v>
      </c>
      <c r="G42" s="730">
        <v>4077393</v>
      </c>
      <c r="H42" s="730">
        <v>2743700</v>
      </c>
      <c r="I42" s="745">
        <v>2198343</v>
      </c>
      <c r="J42" s="554"/>
      <c r="K42" s="554"/>
      <c r="L42" s="554"/>
      <c r="M42" s="554"/>
    </row>
    <row r="43" spans="1:15" s="441" customFormat="1" ht="9.75" customHeight="1">
      <c r="A43" s="423"/>
      <c r="B43" s="442"/>
      <c r="C43" s="717"/>
      <c r="D43" s="717"/>
      <c r="E43" s="717"/>
      <c r="F43" s="717"/>
      <c r="G43" s="717"/>
      <c r="H43" s="717"/>
      <c r="I43" s="742"/>
      <c r="J43" s="554"/>
      <c r="K43" s="554"/>
      <c r="L43" s="554"/>
      <c r="M43" s="554"/>
    </row>
    <row r="44" spans="1:15" s="456" customFormat="1" ht="15.75" customHeight="1">
      <c r="A44" s="426">
        <v>32</v>
      </c>
      <c r="B44" s="486" t="s">
        <v>149</v>
      </c>
      <c r="C44" s="720">
        <v>-3138858</v>
      </c>
      <c r="D44" s="720">
        <v>10199</v>
      </c>
      <c r="E44" s="720">
        <v>-1644977</v>
      </c>
      <c r="F44" s="720">
        <v>5057687</v>
      </c>
      <c r="G44" s="720">
        <v>-6273290</v>
      </c>
      <c r="H44" s="720">
        <v>-2850381</v>
      </c>
      <c r="I44" s="743">
        <v>11498429</v>
      </c>
      <c r="J44" s="554"/>
      <c r="K44" s="554"/>
      <c r="L44" s="554"/>
      <c r="M44" s="554"/>
    </row>
    <row r="45" spans="1:15" s="456" customFormat="1" ht="15.75" customHeight="1">
      <c r="A45" s="426">
        <v>321</v>
      </c>
      <c r="B45" s="487" t="s">
        <v>490</v>
      </c>
      <c r="C45" s="720">
        <v>-3345027</v>
      </c>
      <c r="D45" s="720">
        <v>311</v>
      </c>
      <c r="E45" s="720">
        <v>-1839568</v>
      </c>
      <c r="F45" s="720">
        <v>5057471</v>
      </c>
      <c r="G45" s="720">
        <v>-6469279</v>
      </c>
      <c r="H45" s="720">
        <v>-3251065</v>
      </c>
      <c r="I45" s="743">
        <v>11498260</v>
      </c>
      <c r="J45" s="554"/>
      <c r="K45" s="554"/>
      <c r="L45" s="554"/>
      <c r="M45" s="554"/>
    </row>
    <row r="46" spans="1:15" s="425" customFormat="1" ht="15.75" customHeight="1">
      <c r="A46" s="429"/>
      <c r="B46" s="488" t="s">
        <v>397</v>
      </c>
      <c r="C46" s="723">
        <v>-3784739</v>
      </c>
      <c r="D46" s="723">
        <v>-706383</v>
      </c>
      <c r="E46" s="723">
        <v>-1779435</v>
      </c>
      <c r="F46" s="723">
        <v>4208651</v>
      </c>
      <c r="G46" s="723">
        <v>-5083256</v>
      </c>
      <c r="H46" s="723">
        <v>-3360423</v>
      </c>
      <c r="I46" s="744">
        <v>10631691</v>
      </c>
      <c r="J46" s="555"/>
      <c r="K46" s="555"/>
      <c r="L46" s="555"/>
      <c r="M46" s="555"/>
    </row>
    <row r="47" spans="1:15" s="425" customFormat="1" ht="15.75" customHeight="1">
      <c r="A47" s="429"/>
      <c r="B47" s="454" t="s">
        <v>401</v>
      </c>
      <c r="C47" s="733">
        <v>16630</v>
      </c>
      <c r="D47" s="733">
        <v>-5340</v>
      </c>
      <c r="E47" s="733">
        <v>-567354</v>
      </c>
      <c r="F47" s="733">
        <v>787187</v>
      </c>
      <c r="G47" s="733">
        <v>-317075</v>
      </c>
      <c r="H47" s="733">
        <v>-102582</v>
      </c>
      <c r="I47" s="746">
        <v>328972</v>
      </c>
      <c r="J47" s="555"/>
      <c r="K47" s="555"/>
      <c r="L47" s="555"/>
      <c r="M47" s="555"/>
    </row>
    <row r="48" spans="1:15" s="425" customFormat="1" ht="15.75" customHeight="1">
      <c r="A48" s="429"/>
      <c r="B48" s="454" t="s">
        <v>536</v>
      </c>
      <c r="C48" s="733">
        <v>423082</v>
      </c>
      <c r="D48" s="733">
        <v>712034</v>
      </c>
      <c r="E48" s="733">
        <v>507221</v>
      </c>
      <c r="F48" s="733">
        <v>61633</v>
      </c>
      <c r="G48" s="733">
        <v>-1068948</v>
      </c>
      <c r="H48" s="733">
        <v>211940</v>
      </c>
      <c r="I48" s="746">
        <v>537597</v>
      </c>
      <c r="J48" s="555"/>
      <c r="K48" s="555"/>
      <c r="L48" s="555"/>
      <c r="M48" s="555"/>
    </row>
    <row r="49" spans="1:15" s="456" customFormat="1" ht="15.75" customHeight="1">
      <c r="A49" s="426">
        <v>322</v>
      </c>
      <c r="B49" s="487" t="s">
        <v>491</v>
      </c>
      <c r="C49" s="720">
        <v>206169</v>
      </c>
      <c r="D49" s="720">
        <v>9888</v>
      </c>
      <c r="E49" s="720">
        <v>194591</v>
      </c>
      <c r="F49" s="720">
        <v>216</v>
      </c>
      <c r="G49" s="720">
        <v>195989</v>
      </c>
      <c r="H49" s="720">
        <v>400684</v>
      </c>
      <c r="I49" s="743">
        <v>169</v>
      </c>
      <c r="J49" s="554"/>
      <c r="K49" s="554"/>
      <c r="L49" s="554"/>
      <c r="M49" s="554"/>
    </row>
    <row r="50" spans="1:15" s="425" customFormat="1" ht="15.75" customHeight="1">
      <c r="A50" s="429"/>
      <c r="B50" s="488" t="s">
        <v>397</v>
      </c>
      <c r="C50" s="723">
        <v>206169</v>
      </c>
      <c r="D50" s="723">
        <v>9888</v>
      </c>
      <c r="E50" s="723">
        <v>194591</v>
      </c>
      <c r="F50" s="723">
        <v>216</v>
      </c>
      <c r="G50" s="723">
        <v>195989</v>
      </c>
      <c r="H50" s="723">
        <v>400684</v>
      </c>
      <c r="I50" s="744">
        <v>169</v>
      </c>
      <c r="J50" s="555"/>
      <c r="K50" s="555"/>
      <c r="L50" s="555"/>
      <c r="M50" s="555"/>
    </row>
    <row r="51" spans="1:15" s="425" customFormat="1" ht="15.75" customHeight="1">
      <c r="A51" s="429"/>
      <c r="B51" s="454" t="s">
        <v>537</v>
      </c>
      <c r="C51" s="723">
        <v>0</v>
      </c>
      <c r="D51" s="723">
        <v>0</v>
      </c>
      <c r="E51" s="723">
        <v>0</v>
      </c>
      <c r="F51" s="723">
        <v>0</v>
      </c>
      <c r="G51" s="723">
        <v>0</v>
      </c>
      <c r="H51" s="723">
        <v>0</v>
      </c>
      <c r="I51" s="744">
        <v>0</v>
      </c>
      <c r="J51" s="555"/>
      <c r="K51" s="555"/>
      <c r="L51" s="555"/>
      <c r="M51" s="555"/>
    </row>
    <row r="52" spans="1:15" s="425" customFormat="1" ht="15.75" customHeight="1">
      <c r="A52" s="429"/>
      <c r="B52" s="454" t="s">
        <v>536</v>
      </c>
      <c r="C52" s="733">
        <v>0</v>
      </c>
      <c r="D52" s="733">
        <v>0</v>
      </c>
      <c r="E52" s="733">
        <v>0</v>
      </c>
      <c r="F52" s="733">
        <v>0</v>
      </c>
      <c r="G52" s="733">
        <v>0</v>
      </c>
      <c r="H52" s="733">
        <v>0</v>
      </c>
      <c r="I52" s="746">
        <v>0</v>
      </c>
      <c r="J52" s="555"/>
      <c r="K52" s="555"/>
      <c r="L52" s="555"/>
      <c r="M52" s="555"/>
    </row>
    <row r="53" spans="1:15" s="456" customFormat="1" ht="15.75" customHeight="1">
      <c r="A53" s="426">
        <v>323</v>
      </c>
      <c r="B53" s="487" t="s">
        <v>196</v>
      </c>
      <c r="C53" s="720">
        <v>0</v>
      </c>
      <c r="D53" s="720">
        <v>0</v>
      </c>
      <c r="E53" s="720">
        <v>0</v>
      </c>
      <c r="F53" s="720">
        <v>0</v>
      </c>
      <c r="G53" s="720">
        <v>0</v>
      </c>
      <c r="H53" s="720">
        <v>0</v>
      </c>
      <c r="I53" s="743">
        <v>0</v>
      </c>
      <c r="J53" s="554"/>
      <c r="K53" s="554"/>
      <c r="L53" s="554"/>
      <c r="M53" s="554"/>
    </row>
    <row r="54" spans="1:15" s="425" customFormat="1" ht="9.75" customHeight="1">
      <c r="A54" s="426"/>
      <c r="B54" s="443"/>
      <c r="C54" s="720"/>
      <c r="D54" s="720"/>
      <c r="E54" s="720"/>
      <c r="F54" s="720"/>
      <c r="G54" s="720"/>
      <c r="H54" s="720"/>
      <c r="I54" s="743"/>
      <c r="J54" s="554"/>
      <c r="K54" s="554"/>
      <c r="L54" s="554"/>
      <c r="M54" s="554"/>
    </row>
    <row r="55" spans="1:15" s="456" customFormat="1" ht="15.75" customHeight="1">
      <c r="A55" s="426">
        <v>33</v>
      </c>
      <c r="B55" s="486" t="s">
        <v>405</v>
      </c>
      <c r="C55" s="720">
        <v>5180687</v>
      </c>
      <c r="D55" s="720">
        <v>1600653</v>
      </c>
      <c r="E55" s="720">
        <v>-2564883</v>
      </c>
      <c r="F55" s="720">
        <v>3053446</v>
      </c>
      <c r="G55" s="720">
        <v>-2195897</v>
      </c>
      <c r="H55" s="720">
        <v>-106681</v>
      </c>
      <c r="I55" s="743">
        <v>13696772</v>
      </c>
      <c r="J55" s="554"/>
      <c r="K55" s="554"/>
      <c r="L55" s="554"/>
      <c r="M55" s="554"/>
    </row>
    <row r="56" spans="1:15" s="456" customFormat="1" ht="15.75" customHeight="1">
      <c r="A56" s="426">
        <v>331</v>
      </c>
      <c r="B56" s="487" t="s">
        <v>492</v>
      </c>
      <c r="C56" s="720">
        <v>1333682</v>
      </c>
      <c r="D56" s="720">
        <v>3146926</v>
      </c>
      <c r="E56" s="720">
        <v>-3007051</v>
      </c>
      <c r="F56" s="720">
        <v>3088421</v>
      </c>
      <c r="G56" s="720">
        <v>-1657945</v>
      </c>
      <c r="H56" s="720">
        <v>1570351</v>
      </c>
      <c r="I56" s="743">
        <v>4469756</v>
      </c>
      <c r="J56" s="554"/>
      <c r="K56" s="554"/>
      <c r="L56" s="554"/>
      <c r="M56" s="554"/>
    </row>
    <row r="57" spans="1:15" s="425" customFormat="1" ht="15.75" customHeight="1">
      <c r="A57" s="429"/>
      <c r="B57" s="488" t="s">
        <v>397</v>
      </c>
      <c r="C57" s="733">
        <v>1806035</v>
      </c>
      <c r="D57" s="733">
        <v>3679767</v>
      </c>
      <c r="E57" s="733">
        <v>-2524179</v>
      </c>
      <c r="F57" s="733">
        <v>2914647</v>
      </c>
      <c r="G57" s="733">
        <v>-2064867</v>
      </c>
      <c r="H57" s="733">
        <v>2005368</v>
      </c>
      <c r="I57" s="746">
        <v>4957544</v>
      </c>
      <c r="J57" s="555"/>
      <c r="K57" s="555"/>
      <c r="L57" s="555"/>
      <c r="M57" s="555"/>
    </row>
    <row r="58" spans="1:15" s="425" customFormat="1" ht="15.75" customHeight="1">
      <c r="A58" s="429"/>
      <c r="B58" s="454" t="s">
        <v>537</v>
      </c>
      <c r="C58" s="723">
        <v>-277471</v>
      </c>
      <c r="D58" s="723">
        <v>-282233</v>
      </c>
      <c r="E58" s="723">
        <v>-388016</v>
      </c>
      <c r="F58" s="723">
        <v>223957</v>
      </c>
      <c r="G58" s="723">
        <v>-47489</v>
      </c>
      <c r="H58" s="723">
        <v>-493781</v>
      </c>
      <c r="I58" s="744">
        <v>-286704</v>
      </c>
      <c r="J58" s="555"/>
      <c r="K58" s="555"/>
      <c r="L58" s="555"/>
      <c r="M58" s="555"/>
    </row>
    <row r="59" spans="1:15" s="425" customFormat="1" ht="15.75" customHeight="1">
      <c r="A59" s="429"/>
      <c r="B59" s="454" t="s">
        <v>536</v>
      </c>
      <c r="C59" s="733">
        <v>-194882</v>
      </c>
      <c r="D59" s="733">
        <v>-250608</v>
      </c>
      <c r="E59" s="733">
        <v>-94856</v>
      </c>
      <c r="F59" s="733">
        <v>-50183</v>
      </c>
      <c r="G59" s="733">
        <v>454411</v>
      </c>
      <c r="H59" s="733">
        <v>58764</v>
      </c>
      <c r="I59" s="746">
        <v>-201084</v>
      </c>
      <c r="J59" s="555"/>
      <c r="K59" s="555"/>
      <c r="L59" s="555"/>
      <c r="M59" s="555"/>
    </row>
    <row r="60" spans="1:15" s="456" customFormat="1" ht="15.75" customHeight="1">
      <c r="A60" s="426">
        <v>332</v>
      </c>
      <c r="B60" s="487" t="s">
        <v>493</v>
      </c>
      <c r="C60" s="720">
        <v>3847005</v>
      </c>
      <c r="D60" s="720">
        <v>-1546273</v>
      </c>
      <c r="E60" s="720">
        <v>442168</v>
      </c>
      <c r="F60" s="720">
        <v>-34975</v>
      </c>
      <c r="G60" s="720">
        <v>-537952</v>
      </c>
      <c r="H60" s="720">
        <v>-1677032</v>
      </c>
      <c r="I60" s="743">
        <v>9227016</v>
      </c>
      <c r="J60" s="554"/>
      <c r="K60" s="554"/>
      <c r="L60" s="554"/>
      <c r="M60" s="554"/>
    </row>
    <row r="61" spans="1:15" s="425" customFormat="1" ht="15.75" customHeight="1">
      <c r="A61" s="429"/>
      <c r="B61" s="488" t="s">
        <v>397</v>
      </c>
      <c r="C61" s="723">
        <v>3826540</v>
      </c>
      <c r="D61" s="723">
        <v>-1537419</v>
      </c>
      <c r="E61" s="723">
        <v>498655</v>
      </c>
      <c r="F61" s="723">
        <v>-25928</v>
      </c>
      <c r="G61" s="723">
        <v>-449714</v>
      </c>
      <c r="H61" s="723">
        <v>-1514406</v>
      </c>
      <c r="I61" s="744">
        <v>9236583</v>
      </c>
      <c r="J61" s="555"/>
      <c r="K61" s="555"/>
      <c r="L61" s="555"/>
      <c r="M61" s="555"/>
    </row>
    <row r="62" spans="1:15" s="425" customFormat="1" ht="15.75" customHeight="1">
      <c r="A62" s="429"/>
      <c r="B62" s="488" t="s">
        <v>537</v>
      </c>
      <c r="C62" s="723">
        <v>20465</v>
      </c>
      <c r="D62" s="723">
        <v>-8854</v>
      </c>
      <c r="E62" s="723">
        <v>-56487</v>
      </c>
      <c r="F62" s="723">
        <v>-9047</v>
      </c>
      <c r="G62" s="723">
        <v>-88238</v>
      </c>
      <c r="H62" s="723">
        <v>-162626</v>
      </c>
      <c r="I62" s="744">
        <v>-9567</v>
      </c>
      <c r="J62" s="555"/>
      <c r="K62" s="555"/>
      <c r="L62" s="555"/>
      <c r="M62" s="555"/>
    </row>
    <row r="63" spans="1:15" s="425" customFormat="1" ht="15.75" customHeight="1" thickBot="1">
      <c r="A63" s="489"/>
      <c r="B63" s="490" t="s">
        <v>536</v>
      </c>
      <c r="C63" s="738">
        <v>0</v>
      </c>
      <c r="D63" s="738">
        <v>0</v>
      </c>
      <c r="E63" s="738">
        <v>0</v>
      </c>
      <c r="F63" s="738">
        <v>0</v>
      </c>
      <c r="G63" s="738">
        <v>0</v>
      </c>
      <c r="H63" s="738">
        <v>0</v>
      </c>
      <c r="I63" s="747">
        <v>0</v>
      </c>
      <c r="J63" s="555"/>
      <c r="K63" s="555"/>
      <c r="L63" s="555"/>
      <c r="M63" s="555"/>
    </row>
    <row r="64" spans="1:15" s="425" customFormat="1" ht="15.75" customHeight="1">
      <c r="A64" s="560" t="s">
        <v>63</v>
      </c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417"/>
      <c r="O64" s="417"/>
    </row>
    <row r="65" spans="1:13">
      <c r="A65" s="883" t="str">
        <f>+'2PrihDP'!A48:L48</f>
        <v>Od siječnja 2015. godine Hrvatski zavod za zdravstveno osiguranje izdvojen je iz sustava državne riznice i državnog proračuna te se njegovi podaci iskazuju u podacima izvanproračunskih korisnika državnog proračuna. U državnom proračunu iskazan je transfer HZZO-u.</v>
      </c>
      <c r="B65" s="883"/>
      <c r="C65" s="883"/>
      <c r="D65" s="883"/>
      <c r="E65" s="883"/>
      <c r="F65" s="883"/>
      <c r="G65" s="883"/>
      <c r="H65" s="883"/>
      <c r="I65" s="883"/>
      <c r="J65" s="598"/>
      <c r="K65" s="599"/>
      <c r="L65" s="599"/>
      <c r="M65" s="561"/>
    </row>
    <row r="66" spans="1:13" ht="47.25" customHeight="1">
      <c r="A66" s="883" t="str">
        <f>+'20cLG-econ'!A67:I67</f>
        <v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v>
      </c>
      <c r="B66" s="883"/>
      <c r="C66" s="883"/>
      <c r="D66" s="883"/>
      <c r="E66" s="883"/>
      <c r="F66" s="883"/>
      <c r="G66" s="883"/>
      <c r="H66" s="883"/>
      <c r="I66" s="883"/>
      <c r="J66" s="598"/>
      <c r="K66" s="598"/>
      <c r="L66" s="598"/>
      <c r="M66" s="565"/>
    </row>
    <row r="67" spans="1:13" ht="57" customHeight="1">
      <c r="A67" s="883" t="str">
        <f>+'20cLG-econ'!A68:I68</f>
        <v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v>
      </c>
      <c r="B67" s="883"/>
      <c r="C67" s="883"/>
      <c r="D67" s="883"/>
      <c r="E67" s="883"/>
      <c r="F67" s="883"/>
      <c r="G67" s="883"/>
      <c r="H67" s="883"/>
      <c r="I67" s="883"/>
      <c r="J67" s="598"/>
    </row>
    <row r="68" spans="1:13" ht="63" customHeight="1"/>
  </sheetData>
  <mergeCells count="11">
    <mergeCell ref="I3:I4"/>
    <mergeCell ref="A67:I67"/>
    <mergeCell ref="A66:I66"/>
    <mergeCell ref="A65:I65"/>
    <mergeCell ref="B3:B4"/>
    <mergeCell ref="C3:C4"/>
    <mergeCell ref="D3:D4"/>
    <mergeCell ref="E3:E4"/>
    <mergeCell ref="H3:H4"/>
    <mergeCell ref="F3:F4"/>
    <mergeCell ref="G3:G4"/>
  </mergeCells>
  <pageMargins left="0.39370078740157483" right="0.39370078740157483" top="0.39370078740157483" bottom="0.39370078740157483" header="0.51181102362204722" footer="0.23622047244094491"/>
  <pageSetup paperSize="9" scale="4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72"/>
  <sheetViews>
    <sheetView view="pageBreakPreview" zoomScale="85" zoomScaleNormal="100" zoomScaleSheetLayoutView="85" workbookViewId="0">
      <pane ySplit="3" topLeftCell="A4" activePane="bottomLeft" state="frozen"/>
      <selection sqref="A1:I1"/>
      <selection pane="bottomLeft" sqref="A1:F1"/>
    </sheetView>
  </sheetViews>
  <sheetFormatPr defaultColWidth="8" defaultRowHeight="14.25"/>
  <cols>
    <col min="1" max="1" width="34" style="312" customWidth="1"/>
    <col min="2" max="6" width="19.85546875" style="312" customWidth="1"/>
    <col min="7" max="7" width="12.5703125" style="274" bestFit="1" customWidth="1"/>
    <col min="8" max="8" width="12.28515625" style="274" customWidth="1"/>
    <col min="9" max="253" width="8" style="274"/>
    <col min="254" max="254" width="29.85546875" style="274" customWidth="1"/>
    <col min="255" max="259" width="16.28515625" style="274" customWidth="1"/>
    <col min="260" max="260" width="12.5703125" style="274" bestFit="1" customWidth="1"/>
    <col min="261" max="261" width="12.28515625" style="274" customWidth="1"/>
    <col min="262" max="509" width="8" style="274"/>
    <col min="510" max="510" width="29.85546875" style="274" customWidth="1"/>
    <col min="511" max="515" width="16.28515625" style="274" customWidth="1"/>
    <col min="516" max="516" width="12.5703125" style="274" bestFit="1" customWidth="1"/>
    <col min="517" max="517" width="12.28515625" style="274" customWidth="1"/>
    <col min="518" max="765" width="8" style="274"/>
    <col min="766" max="766" width="29.85546875" style="274" customWidth="1"/>
    <col min="767" max="771" width="16.28515625" style="274" customWidth="1"/>
    <col min="772" max="772" width="12.5703125" style="274" bestFit="1" customWidth="1"/>
    <col min="773" max="773" width="12.28515625" style="274" customWidth="1"/>
    <col min="774" max="1021" width="8" style="274"/>
    <col min="1022" max="1022" width="29.85546875" style="274" customWidth="1"/>
    <col min="1023" max="1027" width="16.28515625" style="274" customWidth="1"/>
    <col min="1028" max="1028" width="12.5703125" style="274" bestFit="1" customWidth="1"/>
    <col min="1029" max="1029" width="12.28515625" style="274" customWidth="1"/>
    <col min="1030" max="1277" width="8" style="274"/>
    <col min="1278" max="1278" width="29.85546875" style="274" customWidth="1"/>
    <col min="1279" max="1283" width="16.28515625" style="274" customWidth="1"/>
    <col min="1284" max="1284" width="12.5703125" style="274" bestFit="1" customWidth="1"/>
    <col min="1285" max="1285" width="12.28515625" style="274" customWidth="1"/>
    <col min="1286" max="1533" width="8" style="274"/>
    <col min="1534" max="1534" width="29.85546875" style="274" customWidth="1"/>
    <col min="1535" max="1539" width="16.28515625" style="274" customWidth="1"/>
    <col min="1540" max="1540" width="12.5703125" style="274" bestFit="1" customWidth="1"/>
    <col min="1541" max="1541" width="12.28515625" style="274" customWidth="1"/>
    <col min="1542" max="1789" width="8" style="274"/>
    <col min="1790" max="1790" width="29.85546875" style="274" customWidth="1"/>
    <col min="1791" max="1795" width="16.28515625" style="274" customWidth="1"/>
    <col min="1796" max="1796" width="12.5703125" style="274" bestFit="1" customWidth="1"/>
    <col min="1797" max="1797" width="12.28515625" style="274" customWidth="1"/>
    <col min="1798" max="2045" width="8" style="274"/>
    <col min="2046" max="2046" width="29.85546875" style="274" customWidth="1"/>
    <col min="2047" max="2051" width="16.28515625" style="274" customWidth="1"/>
    <col min="2052" max="2052" width="12.5703125" style="274" bestFit="1" customWidth="1"/>
    <col min="2053" max="2053" width="12.28515625" style="274" customWidth="1"/>
    <col min="2054" max="2301" width="8" style="274"/>
    <col min="2302" max="2302" width="29.85546875" style="274" customWidth="1"/>
    <col min="2303" max="2307" width="16.28515625" style="274" customWidth="1"/>
    <col min="2308" max="2308" width="12.5703125" style="274" bestFit="1" customWidth="1"/>
    <col min="2309" max="2309" width="12.28515625" style="274" customWidth="1"/>
    <col min="2310" max="2557" width="8" style="274"/>
    <col min="2558" max="2558" width="29.85546875" style="274" customWidth="1"/>
    <col min="2559" max="2563" width="16.28515625" style="274" customWidth="1"/>
    <col min="2564" max="2564" width="12.5703125" style="274" bestFit="1" customWidth="1"/>
    <col min="2565" max="2565" width="12.28515625" style="274" customWidth="1"/>
    <col min="2566" max="2813" width="8" style="274"/>
    <col min="2814" max="2814" width="29.85546875" style="274" customWidth="1"/>
    <col min="2815" max="2819" width="16.28515625" style="274" customWidth="1"/>
    <col min="2820" max="2820" width="12.5703125" style="274" bestFit="1" customWidth="1"/>
    <col min="2821" max="2821" width="12.28515625" style="274" customWidth="1"/>
    <col min="2822" max="3069" width="8" style="274"/>
    <col min="3070" max="3070" width="29.85546875" style="274" customWidth="1"/>
    <col min="3071" max="3075" width="16.28515625" style="274" customWidth="1"/>
    <col min="3076" max="3076" width="12.5703125" style="274" bestFit="1" customWidth="1"/>
    <col min="3077" max="3077" width="12.28515625" style="274" customWidth="1"/>
    <col min="3078" max="3325" width="8" style="274"/>
    <col min="3326" max="3326" width="29.85546875" style="274" customWidth="1"/>
    <col min="3327" max="3331" width="16.28515625" style="274" customWidth="1"/>
    <col min="3332" max="3332" width="12.5703125" style="274" bestFit="1" customWidth="1"/>
    <col min="3333" max="3333" width="12.28515625" style="274" customWidth="1"/>
    <col min="3334" max="3581" width="8" style="274"/>
    <col min="3582" max="3582" width="29.85546875" style="274" customWidth="1"/>
    <col min="3583" max="3587" width="16.28515625" style="274" customWidth="1"/>
    <col min="3588" max="3588" width="12.5703125" style="274" bestFit="1" customWidth="1"/>
    <col min="3589" max="3589" width="12.28515625" style="274" customWidth="1"/>
    <col min="3590" max="3837" width="8" style="274"/>
    <col min="3838" max="3838" width="29.85546875" style="274" customWidth="1"/>
    <col min="3839" max="3843" width="16.28515625" style="274" customWidth="1"/>
    <col min="3844" max="3844" width="12.5703125" style="274" bestFit="1" customWidth="1"/>
    <col min="3845" max="3845" width="12.28515625" style="274" customWidth="1"/>
    <col min="3846" max="4093" width="8" style="274"/>
    <col min="4094" max="4094" width="29.85546875" style="274" customWidth="1"/>
    <col min="4095" max="4099" width="16.28515625" style="274" customWidth="1"/>
    <col min="4100" max="4100" width="12.5703125" style="274" bestFit="1" customWidth="1"/>
    <col min="4101" max="4101" width="12.28515625" style="274" customWidth="1"/>
    <col min="4102" max="4349" width="8" style="274"/>
    <col min="4350" max="4350" width="29.85546875" style="274" customWidth="1"/>
    <col min="4351" max="4355" width="16.28515625" style="274" customWidth="1"/>
    <col min="4356" max="4356" width="12.5703125" style="274" bestFit="1" customWidth="1"/>
    <col min="4357" max="4357" width="12.28515625" style="274" customWidth="1"/>
    <col min="4358" max="4605" width="8" style="274"/>
    <col min="4606" max="4606" width="29.85546875" style="274" customWidth="1"/>
    <col min="4607" max="4611" width="16.28515625" style="274" customWidth="1"/>
    <col min="4612" max="4612" width="12.5703125" style="274" bestFit="1" customWidth="1"/>
    <col min="4613" max="4613" width="12.28515625" style="274" customWidth="1"/>
    <col min="4614" max="4861" width="8" style="274"/>
    <col min="4862" max="4862" width="29.85546875" style="274" customWidth="1"/>
    <col min="4863" max="4867" width="16.28515625" style="274" customWidth="1"/>
    <col min="4868" max="4868" width="12.5703125" style="274" bestFit="1" customWidth="1"/>
    <col min="4869" max="4869" width="12.28515625" style="274" customWidth="1"/>
    <col min="4870" max="5117" width="8" style="274"/>
    <col min="5118" max="5118" width="29.85546875" style="274" customWidth="1"/>
    <col min="5119" max="5123" width="16.28515625" style="274" customWidth="1"/>
    <col min="5124" max="5124" width="12.5703125" style="274" bestFit="1" customWidth="1"/>
    <col min="5125" max="5125" width="12.28515625" style="274" customWidth="1"/>
    <col min="5126" max="5373" width="8" style="274"/>
    <col min="5374" max="5374" width="29.85546875" style="274" customWidth="1"/>
    <col min="5375" max="5379" width="16.28515625" style="274" customWidth="1"/>
    <col min="5380" max="5380" width="12.5703125" style="274" bestFit="1" customWidth="1"/>
    <col min="5381" max="5381" width="12.28515625" style="274" customWidth="1"/>
    <col min="5382" max="5629" width="8" style="274"/>
    <col min="5630" max="5630" width="29.85546875" style="274" customWidth="1"/>
    <col min="5631" max="5635" width="16.28515625" style="274" customWidth="1"/>
    <col min="5636" max="5636" width="12.5703125" style="274" bestFit="1" customWidth="1"/>
    <col min="5637" max="5637" width="12.28515625" style="274" customWidth="1"/>
    <col min="5638" max="5885" width="8" style="274"/>
    <col min="5886" max="5886" width="29.85546875" style="274" customWidth="1"/>
    <col min="5887" max="5891" width="16.28515625" style="274" customWidth="1"/>
    <col min="5892" max="5892" width="12.5703125" style="274" bestFit="1" customWidth="1"/>
    <col min="5893" max="5893" width="12.28515625" style="274" customWidth="1"/>
    <col min="5894" max="6141" width="8" style="274"/>
    <col min="6142" max="6142" width="29.85546875" style="274" customWidth="1"/>
    <col min="6143" max="6147" width="16.28515625" style="274" customWidth="1"/>
    <col min="6148" max="6148" width="12.5703125" style="274" bestFit="1" customWidth="1"/>
    <col min="6149" max="6149" width="12.28515625" style="274" customWidth="1"/>
    <col min="6150" max="6397" width="8" style="274"/>
    <col min="6398" max="6398" width="29.85546875" style="274" customWidth="1"/>
    <col min="6399" max="6403" width="16.28515625" style="274" customWidth="1"/>
    <col min="6404" max="6404" width="12.5703125" style="274" bestFit="1" customWidth="1"/>
    <col min="6405" max="6405" width="12.28515625" style="274" customWidth="1"/>
    <col min="6406" max="6653" width="8" style="274"/>
    <col min="6654" max="6654" width="29.85546875" style="274" customWidth="1"/>
    <col min="6655" max="6659" width="16.28515625" style="274" customWidth="1"/>
    <col min="6660" max="6660" width="12.5703125" style="274" bestFit="1" customWidth="1"/>
    <col min="6661" max="6661" width="12.28515625" style="274" customWidth="1"/>
    <col min="6662" max="6909" width="8" style="274"/>
    <col min="6910" max="6910" width="29.85546875" style="274" customWidth="1"/>
    <col min="6911" max="6915" width="16.28515625" style="274" customWidth="1"/>
    <col min="6916" max="6916" width="12.5703125" style="274" bestFit="1" customWidth="1"/>
    <col min="6917" max="6917" width="12.28515625" style="274" customWidth="1"/>
    <col min="6918" max="7165" width="8" style="274"/>
    <col min="7166" max="7166" width="29.85546875" style="274" customWidth="1"/>
    <col min="7167" max="7171" width="16.28515625" style="274" customWidth="1"/>
    <col min="7172" max="7172" width="12.5703125" style="274" bestFit="1" customWidth="1"/>
    <col min="7173" max="7173" width="12.28515625" style="274" customWidth="1"/>
    <col min="7174" max="7421" width="8" style="274"/>
    <col min="7422" max="7422" width="29.85546875" style="274" customWidth="1"/>
    <col min="7423" max="7427" width="16.28515625" style="274" customWidth="1"/>
    <col min="7428" max="7428" width="12.5703125" style="274" bestFit="1" customWidth="1"/>
    <col min="7429" max="7429" width="12.28515625" style="274" customWidth="1"/>
    <col min="7430" max="7677" width="8" style="274"/>
    <col min="7678" max="7678" width="29.85546875" style="274" customWidth="1"/>
    <col min="7679" max="7683" width="16.28515625" style="274" customWidth="1"/>
    <col min="7684" max="7684" width="12.5703125" style="274" bestFit="1" customWidth="1"/>
    <col min="7685" max="7685" width="12.28515625" style="274" customWidth="1"/>
    <col min="7686" max="7933" width="8" style="274"/>
    <col min="7934" max="7934" width="29.85546875" style="274" customWidth="1"/>
    <col min="7935" max="7939" width="16.28515625" style="274" customWidth="1"/>
    <col min="7940" max="7940" width="12.5703125" style="274" bestFit="1" customWidth="1"/>
    <col min="7941" max="7941" width="12.28515625" style="274" customWidth="1"/>
    <col min="7942" max="8189" width="8" style="274"/>
    <col min="8190" max="8190" width="29.85546875" style="274" customWidth="1"/>
    <col min="8191" max="8195" width="16.28515625" style="274" customWidth="1"/>
    <col min="8196" max="8196" width="12.5703125" style="274" bestFit="1" customWidth="1"/>
    <col min="8197" max="8197" width="12.28515625" style="274" customWidth="1"/>
    <col min="8198" max="8445" width="8" style="274"/>
    <col min="8446" max="8446" width="29.85546875" style="274" customWidth="1"/>
    <col min="8447" max="8451" width="16.28515625" style="274" customWidth="1"/>
    <col min="8452" max="8452" width="12.5703125" style="274" bestFit="1" customWidth="1"/>
    <col min="8453" max="8453" width="12.28515625" style="274" customWidth="1"/>
    <col min="8454" max="8701" width="8" style="274"/>
    <col min="8702" max="8702" width="29.85546875" style="274" customWidth="1"/>
    <col min="8703" max="8707" width="16.28515625" style="274" customWidth="1"/>
    <col min="8708" max="8708" width="12.5703125" style="274" bestFit="1" customWidth="1"/>
    <col min="8709" max="8709" width="12.28515625" style="274" customWidth="1"/>
    <col min="8710" max="8957" width="8" style="274"/>
    <col min="8958" max="8958" width="29.85546875" style="274" customWidth="1"/>
    <col min="8959" max="8963" width="16.28515625" style="274" customWidth="1"/>
    <col min="8964" max="8964" width="12.5703125" style="274" bestFit="1" customWidth="1"/>
    <col min="8965" max="8965" width="12.28515625" style="274" customWidth="1"/>
    <col min="8966" max="9213" width="8" style="274"/>
    <col min="9214" max="9214" width="29.85546875" style="274" customWidth="1"/>
    <col min="9215" max="9219" width="16.28515625" style="274" customWidth="1"/>
    <col min="9220" max="9220" width="12.5703125" style="274" bestFit="1" customWidth="1"/>
    <col min="9221" max="9221" width="12.28515625" style="274" customWidth="1"/>
    <col min="9222" max="9469" width="8" style="274"/>
    <col min="9470" max="9470" width="29.85546875" style="274" customWidth="1"/>
    <col min="9471" max="9475" width="16.28515625" style="274" customWidth="1"/>
    <col min="9476" max="9476" width="12.5703125" style="274" bestFit="1" customWidth="1"/>
    <col min="9477" max="9477" width="12.28515625" style="274" customWidth="1"/>
    <col min="9478" max="9725" width="8" style="274"/>
    <col min="9726" max="9726" width="29.85546875" style="274" customWidth="1"/>
    <col min="9727" max="9731" width="16.28515625" style="274" customWidth="1"/>
    <col min="9732" max="9732" width="12.5703125" style="274" bestFit="1" customWidth="1"/>
    <col min="9733" max="9733" width="12.28515625" style="274" customWidth="1"/>
    <col min="9734" max="9981" width="8" style="274"/>
    <col min="9982" max="9982" width="29.85546875" style="274" customWidth="1"/>
    <col min="9983" max="9987" width="16.28515625" style="274" customWidth="1"/>
    <col min="9988" max="9988" width="12.5703125" style="274" bestFit="1" customWidth="1"/>
    <col min="9989" max="9989" width="12.28515625" style="274" customWidth="1"/>
    <col min="9990" max="10237" width="8" style="274"/>
    <col min="10238" max="10238" width="29.85546875" style="274" customWidth="1"/>
    <col min="10239" max="10243" width="16.28515625" style="274" customWidth="1"/>
    <col min="10244" max="10244" width="12.5703125" style="274" bestFit="1" customWidth="1"/>
    <col min="10245" max="10245" width="12.28515625" style="274" customWidth="1"/>
    <col min="10246" max="10493" width="8" style="274"/>
    <col min="10494" max="10494" width="29.85546875" style="274" customWidth="1"/>
    <col min="10495" max="10499" width="16.28515625" style="274" customWidth="1"/>
    <col min="10500" max="10500" width="12.5703125" style="274" bestFit="1" customWidth="1"/>
    <col min="10501" max="10501" width="12.28515625" style="274" customWidth="1"/>
    <col min="10502" max="10749" width="8" style="274"/>
    <col min="10750" max="10750" width="29.85546875" style="274" customWidth="1"/>
    <col min="10751" max="10755" width="16.28515625" style="274" customWidth="1"/>
    <col min="10756" max="10756" width="12.5703125" style="274" bestFit="1" customWidth="1"/>
    <col min="10757" max="10757" width="12.28515625" style="274" customWidth="1"/>
    <col min="10758" max="11005" width="8" style="274"/>
    <col min="11006" max="11006" width="29.85546875" style="274" customWidth="1"/>
    <col min="11007" max="11011" width="16.28515625" style="274" customWidth="1"/>
    <col min="11012" max="11012" width="12.5703125" style="274" bestFit="1" customWidth="1"/>
    <col min="11013" max="11013" width="12.28515625" style="274" customWidth="1"/>
    <col min="11014" max="11261" width="8" style="274"/>
    <col min="11262" max="11262" width="29.85546875" style="274" customWidth="1"/>
    <col min="11263" max="11267" width="16.28515625" style="274" customWidth="1"/>
    <col min="11268" max="11268" width="12.5703125" style="274" bestFit="1" customWidth="1"/>
    <col min="11269" max="11269" width="12.28515625" style="274" customWidth="1"/>
    <col min="11270" max="11517" width="8" style="274"/>
    <col min="11518" max="11518" width="29.85546875" style="274" customWidth="1"/>
    <col min="11519" max="11523" width="16.28515625" style="274" customWidth="1"/>
    <col min="11524" max="11524" width="12.5703125" style="274" bestFit="1" customWidth="1"/>
    <col min="11525" max="11525" width="12.28515625" style="274" customWidth="1"/>
    <col min="11526" max="11773" width="8" style="274"/>
    <col min="11774" max="11774" width="29.85546875" style="274" customWidth="1"/>
    <col min="11775" max="11779" width="16.28515625" style="274" customWidth="1"/>
    <col min="11780" max="11780" width="12.5703125" style="274" bestFit="1" customWidth="1"/>
    <col min="11781" max="11781" width="12.28515625" style="274" customWidth="1"/>
    <col min="11782" max="12029" width="8" style="274"/>
    <col min="12030" max="12030" width="29.85546875" style="274" customWidth="1"/>
    <col min="12031" max="12035" width="16.28515625" style="274" customWidth="1"/>
    <col min="12036" max="12036" width="12.5703125" style="274" bestFit="1" customWidth="1"/>
    <col min="12037" max="12037" width="12.28515625" style="274" customWidth="1"/>
    <col min="12038" max="12285" width="8" style="274"/>
    <col min="12286" max="12286" width="29.85546875" style="274" customWidth="1"/>
    <col min="12287" max="12291" width="16.28515625" style="274" customWidth="1"/>
    <col min="12292" max="12292" width="12.5703125" style="274" bestFit="1" customWidth="1"/>
    <col min="12293" max="12293" width="12.28515625" style="274" customWidth="1"/>
    <col min="12294" max="12541" width="8" style="274"/>
    <col min="12542" max="12542" width="29.85546875" style="274" customWidth="1"/>
    <col min="12543" max="12547" width="16.28515625" style="274" customWidth="1"/>
    <col min="12548" max="12548" width="12.5703125" style="274" bestFit="1" customWidth="1"/>
    <col min="12549" max="12549" width="12.28515625" style="274" customWidth="1"/>
    <col min="12550" max="12797" width="8" style="274"/>
    <col min="12798" max="12798" width="29.85546875" style="274" customWidth="1"/>
    <col min="12799" max="12803" width="16.28515625" style="274" customWidth="1"/>
    <col min="12804" max="12804" width="12.5703125" style="274" bestFit="1" customWidth="1"/>
    <col min="12805" max="12805" width="12.28515625" style="274" customWidth="1"/>
    <col min="12806" max="13053" width="8" style="274"/>
    <col min="13054" max="13054" width="29.85546875" style="274" customWidth="1"/>
    <col min="13055" max="13059" width="16.28515625" style="274" customWidth="1"/>
    <col min="13060" max="13060" width="12.5703125" style="274" bestFit="1" customWidth="1"/>
    <col min="13061" max="13061" width="12.28515625" style="274" customWidth="1"/>
    <col min="13062" max="13309" width="8" style="274"/>
    <col min="13310" max="13310" width="29.85546875" style="274" customWidth="1"/>
    <col min="13311" max="13315" width="16.28515625" style="274" customWidth="1"/>
    <col min="13316" max="13316" width="12.5703125" style="274" bestFit="1" customWidth="1"/>
    <col min="13317" max="13317" width="12.28515625" style="274" customWidth="1"/>
    <col min="13318" max="13565" width="8" style="274"/>
    <col min="13566" max="13566" width="29.85546875" style="274" customWidth="1"/>
    <col min="13567" max="13571" width="16.28515625" style="274" customWidth="1"/>
    <col min="13572" max="13572" width="12.5703125" style="274" bestFit="1" customWidth="1"/>
    <col min="13573" max="13573" width="12.28515625" style="274" customWidth="1"/>
    <col min="13574" max="13821" width="8" style="274"/>
    <col min="13822" max="13822" width="29.85546875" style="274" customWidth="1"/>
    <col min="13823" max="13827" width="16.28515625" style="274" customWidth="1"/>
    <col min="13828" max="13828" width="12.5703125" style="274" bestFit="1" customWidth="1"/>
    <col min="13829" max="13829" width="12.28515625" style="274" customWidth="1"/>
    <col min="13830" max="14077" width="8" style="274"/>
    <col min="14078" max="14078" width="29.85546875" style="274" customWidth="1"/>
    <col min="14079" max="14083" width="16.28515625" style="274" customWidth="1"/>
    <col min="14084" max="14084" width="12.5703125" style="274" bestFit="1" customWidth="1"/>
    <col min="14085" max="14085" width="12.28515625" style="274" customWidth="1"/>
    <col min="14086" max="14333" width="8" style="274"/>
    <col min="14334" max="14334" width="29.85546875" style="274" customWidth="1"/>
    <col min="14335" max="14339" width="16.28515625" style="274" customWidth="1"/>
    <col min="14340" max="14340" width="12.5703125" style="274" bestFit="1" customWidth="1"/>
    <col min="14341" max="14341" width="12.28515625" style="274" customWidth="1"/>
    <col min="14342" max="14589" width="8" style="274"/>
    <col min="14590" max="14590" width="29.85546875" style="274" customWidth="1"/>
    <col min="14591" max="14595" width="16.28515625" style="274" customWidth="1"/>
    <col min="14596" max="14596" width="12.5703125" style="274" bestFit="1" customWidth="1"/>
    <col min="14597" max="14597" width="12.28515625" style="274" customWidth="1"/>
    <col min="14598" max="14845" width="8" style="274"/>
    <col min="14846" max="14846" width="29.85546875" style="274" customWidth="1"/>
    <col min="14847" max="14851" width="16.28515625" style="274" customWidth="1"/>
    <col min="14852" max="14852" width="12.5703125" style="274" bestFit="1" customWidth="1"/>
    <col min="14853" max="14853" width="12.28515625" style="274" customWidth="1"/>
    <col min="14854" max="15101" width="8" style="274"/>
    <col min="15102" max="15102" width="29.85546875" style="274" customWidth="1"/>
    <col min="15103" max="15107" width="16.28515625" style="274" customWidth="1"/>
    <col min="15108" max="15108" width="12.5703125" style="274" bestFit="1" customWidth="1"/>
    <col min="15109" max="15109" width="12.28515625" style="274" customWidth="1"/>
    <col min="15110" max="15357" width="8" style="274"/>
    <col min="15358" max="15358" width="29.85546875" style="274" customWidth="1"/>
    <col min="15359" max="15363" width="16.28515625" style="274" customWidth="1"/>
    <col min="15364" max="15364" width="12.5703125" style="274" bestFit="1" customWidth="1"/>
    <col min="15365" max="15365" width="12.28515625" style="274" customWidth="1"/>
    <col min="15366" max="15613" width="8" style="274"/>
    <col min="15614" max="15614" width="29.85546875" style="274" customWidth="1"/>
    <col min="15615" max="15619" width="16.28515625" style="274" customWidth="1"/>
    <col min="15620" max="15620" width="12.5703125" style="274" bestFit="1" customWidth="1"/>
    <col min="15621" max="15621" width="12.28515625" style="274" customWidth="1"/>
    <col min="15622" max="15869" width="8" style="274"/>
    <col min="15870" max="15870" width="29.85546875" style="274" customWidth="1"/>
    <col min="15871" max="15875" width="16.28515625" style="274" customWidth="1"/>
    <col min="15876" max="15876" width="12.5703125" style="274" bestFit="1" customWidth="1"/>
    <col min="15877" max="15877" width="12.28515625" style="274" customWidth="1"/>
    <col min="15878" max="16125" width="8" style="274"/>
    <col min="16126" max="16126" width="29.85546875" style="274" customWidth="1"/>
    <col min="16127" max="16131" width="16.28515625" style="274" customWidth="1"/>
    <col min="16132" max="16132" width="12.5703125" style="274" bestFit="1" customWidth="1"/>
    <col min="16133" max="16133" width="12.28515625" style="274" customWidth="1"/>
    <col min="16134" max="16384" width="8" style="274"/>
  </cols>
  <sheetData>
    <row r="1" spans="1:8" ht="15.75">
      <c r="A1" s="888" t="s">
        <v>515</v>
      </c>
      <c r="B1" s="888"/>
      <c r="C1" s="888"/>
      <c r="D1" s="888"/>
      <c r="E1" s="888"/>
      <c r="F1" s="888"/>
      <c r="G1" s="273"/>
    </row>
    <row r="2" spans="1:8">
      <c r="A2" s="889" t="s">
        <v>411</v>
      </c>
      <c r="B2" s="890"/>
      <c r="C2" s="890"/>
      <c r="D2" s="890"/>
      <c r="E2" s="890"/>
      <c r="F2" s="890"/>
      <c r="G2" s="275"/>
    </row>
    <row r="3" spans="1:8" ht="12.75">
      <c r="A3" s="891" t="s">
        <v>682</v>
      </c>
      <c r="B3" s="891"/>
      <c r="C3" s="891"/>
      <c r="D3" s="891"/>
      <c r="E3" s="891"/>
      <c r="F3" s="891"/>
      <c r="G3" s="275"/>
    </row>
    <row r="4" spans="1:8" ht="13.5" thickBot="1">
      <c r="A4" s="892"/>
      <c r="B4" s="892"/>
      <c r="C4" s="892"/>
      <c r="D4" s="892"/>
      <c r="E4" s="892"/>
      <c r="F4" s="892"/>
      <c r="G4" s="275"/>
    </row>
    <row r="5" spans="1:8" ht="26.25" customHeight="1" thickBot="1">
      <c r="A5" s="276" t="s">
        <v>412</v>
      </c>
      <c r="B5" s="277" t="s">
        <v>413</v>
      </c>
      <c r="C5" s="277" t="s">
        <v>414</v>
      </c>
      <c r="D5" s="278" t="s">
        <v>415</v>
      </c>
      <c r="E5" s="279" t="s">
        <v>416</v>
      </c>
      <c r="F5" s="280" t="s">
        <v>417</v>
      </c>
      <c r="G5" s="275"/>
    </row>
    <row r="6" spans="1:8" ht="18.75" customHeight="1">
      <c r="A6" s="281"/>
      <c r="B6" s="282"/>
      <c r="C6" s="282"/>
      <c r="D6" s="283"/>
      <c r="E6" s="284"/>
      <c r="F6" s="285"/>
      <c r="G6" s="286"/>
    </row>
    <row r="7" spans="1:8" ht="26.25" customHeight="1">
      <c r="A7" s="287" t="s">
        <v>499</v>
      </c>
      <c r="B7" s="288" t="s">
        <v>418</v>
      </c>
      <c r="C7" s="289">
        <v>1000000</v>
      </c>
      <c r="D7" s="290">
        <v>7484344</v>
      </c>
      <c r="E7" s="291" t="s">
        <v>500</v>
      </c>
      <c r="F7" s="292">
        <v>5.3749999999999999E-2</v>
      </c>
      <c r="G7" s="286"/>
      <c r="H7" s="293"/>
    </row>
    <row r="8" spans="1:8" ht="18.75" customHeight="1">
      <c r="A8" s="600"/>
      <c r="B8" s="601"/>
      <c r="C8" s="602"/>
      <c r="D8" s="603"/>
      <c r="E8" s="604"/>
      <c r="F8" s="605"/>
      <c r="G8" s="286"/>
      <c r="H8" s="293"/>
    </row>
    <row r="9" spans="1:8" ht="26.25" customHeight="1">
      <c r="A9" s="287" t="s">
        <v>502</v>
      </c>
      <c r="B9" s="288" t="s">
        <v>420</v>
      </c>
      <c r="C9" s="289">
        <v>5500000</v>
      </c>
      <c r="D9" s="290">
        <v>5500000</v>
      </c>
      <c r="E9" s="291" t="s">
        <v>503</v>
      </c>
      <c r="F9" s="292">
        <v>4.7500000000000001E-2</v>
      </c>
      <c r="G9" s="286"/>
      <c r="H9" s="293"/>
    </row>
    <row r="10" spans="1:8" ht="18.75" customHeight="1">
      <c r="A10" s="600"/>
      <c r="B10" s="601"/>
      <c r="C10" s="602"/>
      <c r="D10" s="603"/>
      <c r="E10" s="604"/>
      <c r="F10" s="605"/>
      <c r="G10" s="286"/>
      <c r="H10" s="293"/>
    </row>
    <row r="11" spans="1:8" ht="26.25" customHeight="1">
      <c r="A11" s="287" t="s">
        <v>504</v>
      </c>
      <c r="B11" s="288" t="s">
        <v>420</v>
      </c>
      <c r="C11" s="289">
        <v>5000000</v>
      </c>
      <c r="D11" s="290">
        <v>5000000</v>
      </c>
      <c r="E11" s="291" t="s">
        <v>505</v>
      </c>
      <c r="F11" s="292">
        <v>6.7500000000000004E-2</v>
      </c>
      <c r="G11" s="286"/>
      <c r="H11" s="293"/>
    </row>
    <row r="12" spans="1:8" ht="18.75" customHeight="1">
      <c r="A12" s="600"/>
      <c r="B12" s="601"/>
      <c r="C12" s="602"/>
      <c r="D12" s="603"/>
      <c r="E12" s="604"/>
      <c r="F12" s="605"/>
      <c r="G12" s="286"/>
      <c r="H12" s="293"/>
    </row>
    <row r="13" spans="1:8" ht="26.25" customHeight="1">
      <c r="A13" s="287" t="s">
        <v>506</v>
      </c>
      <c r="B13" s="288" t="s">
        <v>418</v>
      </c>
      <c r="C13" s="289">
        <v>1000000</v>
      </c>
      <c r="D13" s="290">
        <v>7484344</v>
      </c>
      <c r="E13" s="291" t="s">
        <v>505</v>
      </c>
      <c r="F13" s="292">
        <v>6.5000000000000002E-2</v>
      </c>
      <c r="G13" s="286"/>
      <c r="H13" s="293"/>
    </row>
    <row r="14" spans="1:8" ht="18.75" customHeight="1">
      <c r="A14" s="600"/>
      <c r="B14" s="601"/>
      <c r="C14" s="602"/>
      <c r="D14" s="603"/>
      <c r="E14" s="604"/>
      <c r="F14" s="605"/>
      <c r="G14" s="286"/>
      <c r="H14" s="293"/>
    </row>
    <row r="15" spans="1:8" ht="26.25" customHeight="1">
      <c r="A15" s="287" t="s">
        <v>507</v>
      </c>
      <c r="B15" s="288" t="s">
        <v>420</v>
      </c>
      <c r="C15" s="289">
        <v>4000000</v>
      </c>
      <c r="D15" s="290">
        <v>4000000</v>
      </c>
      <c r="E15" s="291" t="s">
        <v>503</v>
      </c>
      <c r="F15" s="292">
        <v>6.25E-2</v>
      </c>
      <c r="G15" s="286"/>
      <c r="H15" s="293"/>
    </row>
    <row r="16" spans="1:8" ht="18.75" customHeight="1">
      <c r="A16" s="600"/>
      <c r="B16" s="601"/>
      <c r="C16" s="602"/>
      <c r="D16" s="603"/>
      <c r="E16" s="604"/>
      <c r="F16" s="605"/>
      <c r="G16" s="286"/>
      <c r="H16" s="293"/>
    </row>
    <row r="17" spans="1:8" ht="26.25" customHeight="1">
      <c r="A17" s="287" t="s">
        <v>509</v>
      </c>
      <c r="B17" s="288" t="s">
        <v>418</v>
      </c>
      <c r="C17" s="289">
        <v>1000000</v>
      </c>
      <c r="D17" s="290">
        <v>7484344</v>
      </c>
      <c r="E17" s="291" t="s">
        <v>510</v>
      </c>
      <c r="F17" s="292">
        <v>6.5000000000000002E-2</v>
      </c>
      <c r="G17" s="286"/>
      <c r="H17" s="293"/>
    </row>
    <row r="18" spans="1:8" ht="18.75" customHeight="1">
      <c r="A18" s="600"/>
      <c r="B18" s="601"/>
      <c r="C18" s="602"/>
      <c r="D18" s="603"/>
      <c r="E18" s="604"/>
      <c r="F18" s="605"/>
      <c r="G18" s="286"/>
      <c r="H18" s="293"/>
    </row>
    <row r="19" spans="1:8" ht="26.25" customHeight="1">
      <c r="A19" s="287" t="s">
        <v>511</v>
      </c>
      <c r="B19" s="288" t="s">
        <v>420</v>
      </c>
      <c r="C19" s="289">
        <v>6000000</v>
      </c>
      <c r="D19" s="289">
        <v>6000000</v>
      </c>
      <c r="E19" s="291" t="s">
        <v>512</v>
      </c>
      <c r="F19" s="292">
        <v>5.2499999999999998E-2</v>
      </c>
      <c r="G19" s="286"/>
      <c r="H19" s="293"/>
    </row>
    <row r="20" spans="1:8" ht="18.75" customHeight="1">
      <c r="A20" s="600"/>
      <c r="B20" s="601"/>
      <c r="C20" s="602"/>
      <c r="D20" s="603"/>
      <c r="E20" s="604"/>
      <c r="F20" s="605"/>
      <c r="G20" s="286"/>
      <c r="H20" s="293"/>
    </row>
    <row r="21" spans="1:8" ht="26.25" customHeight="1">
      <c r="A21" s="287" t="s">
        <v>513</v>
      </c>
      <c r="B21" s="288" t="s">
        <v>418</v>
      </c>
      <c r="C21" s="289">
        <v>1400000</v>
      </c>
      <c r="D21" s="290">
        <v>10478081.6</v>
      </c>
      <c r="E21" s="291" t="s">
        <v>514</v>
      </c>
      <c r="F21" s="292">
        <v>5.7500000000000002E-2</v>
      </c>
      <c r="G21" s="286"/>
      <c r="H21" s="293"/>
    </row>
    <row r="22" spans="1:8" ht="18.75" customHeight="1">
      <c r="A22" s="600"/>
      <c r="B22" s="601"/>
      <c r="C22" s="602"/>
      <c r="D22" s="603"/>
      <c r="E22" s="604"/>
      <c r="F22" s="605"/>
      <c r="G22" s="286"/>
      <c r="H22" s="293"/>
    </row>
    <row r="23" spans="1:8" ht="26.25" customHeight="1">
      <c r="A23" s="287" t="s">
        <v>538</v>
      </c>
      <c r="B23" s="288" t="s">
        <v>420</v>
      </c>
      <c r="C23" s="289">
        <v>6000000</v>
      </c>
      <c r="D23" s="290">
        <v>6000000</v>
      </c>
      <c r="E23" s="291" t="s">
        <v>539</v>
      </c>
      <c r="F23" s="292">
        <v>4.4999999999999998E-2</v>
      </c>
      <c r="G23" s="286"/>
      <c r="H23" s="293"/>
    </row>
    <row r="24" spans="1:8" ht="18.75" customHeight="1">
      <c r="A24" s="600"/>
      <c r="B24" s="601"/>
      <c r="C24" s="602"/>
      <c r="D24" s="603"/>
      <c r="E24" s="604"/>
      <c r="F24" s="605"/>
      <c r="G24" s="286"/>
      <c r="H24" s="293"/>
    </row>
    <row r="25" spans="1:8" ht="26.25" customHeight="1">
      <c r="A25" s="287" t="s">
        <v>546</v>
      </c>
      <c r="B25" s="288" t="s">
        <v>420</v>
      </c>
      <c r="C25" s="289">
        <v>10000000</v>
      </c>
      <c r="D25" s="290">
        <v>10000000</v>
      </c>
      <c r="E25" s="291" t="s">
        <v>547</v>
      </c>
      <c r="F25" s="292">
        <v>4.2500000000000003E-2</v>
      </c>
      <c r="G25" s="286"/>
      <c r="H25" s="293"/>
    </row>
    <row r="26" spans="1:8" ht="18.75" customHeight="1">
      <c r="A26" s="600"/>
      <c r="B26" s="601"/>
      <c r="C26" s="602"/>
      <c r="D26" s="603"/>
      <c r="E26" s="604"/>
      <c r="F26" s="605"/>
      <c r="G26" s="286"/>
      <c r="H26" s="293"/>
    </row>
    <row r="27" spans="1:8" ht="26.25" customHeight="1">
      <c r="A27" s="287" t="s">
        <v>644</v>
      </c>
      <c r="B27" s="288" t="s">
        <v>420</v>
      </c>
      <c r="C27" s="289">
        <v>6000000</v>
      </c>
      <c r="D27" s="290">
        <v>6000000</v>
      </c>
      <c r="E27" s="291" t="s">
        <v>645</v>
      </c>
      <c r="F27" s="292">
        <v>2.75E-2</v>
      </c>
      <c r="G27" s="286"/>
      <c r="H27" s="293"/>
    </row>
    <row r="28" spans="1:8" ht="18.75" customHeight="1">
      <c r="A28" s="600"/>
      <c r="B28" s="601"/>
      <c r="C28" s="602"/>
      <c r="D28" s="603"/>
      <c r="E28" s="604"/>
      <c r="F28" s="605"/>
      <c r="G28" s="286"/>
      <c r="H28" s="293"/>
    </row>
    <row r="29" spans="1:8" ht="26.25" customHeight="1">
      <c r="A29" s="294" t="s">
        <v>542</v>
      </c>
      <c r="B29" s="295" t="s">
        <v>418</v>
      </c>
      <c r="C29" s="290">
        <v>2025234.1569999999</v>
      </c>
      <c r="D29" s="290">
        <v>15157549.111538008</v>
      </c>
      <c r="E29" s="291"/>
      <c r="F29" s="292"/>
      <c r="G29" s="286"/>
      <c r="H29" s="293"/>
    </row>
    <row r="30" spans="1:8" ht="18.75" customHeight="1">
      <c r="A30" s="600"/>
      <c r="B30" s="601"/>
      <c r="C30" s="602"/>
      <c r="D30" s="603"/>
      <c r="E30" s="604"/>
      <c r="F30" s="605"/>
      <c r="G30" s="286"/>
      <c r="H30" s="293"/>
    </row>
    <row r="31" spans="1:8" ht="26.25" customHeight="1">
      <c r="A31" s="294" t="s">
        <v>543</v>
      </c>
      <c r="B31" s="295" t="s">
        <v>420</v>
      </c>
      <c r="C31" s="290">
        <v>5687995.2630000003</v>
      </c>
      <c r="D31" s="290">
        <v>5687995.2630000003</v>
      </c>
      <c r="E31" s="291"/>
      <c r="F31" s="292"/>
      <c r="G31" s="286"/>
      <c r="H31" s="293"/>
    </row>
    <row r="32" spans="1:8" ht="18.75" customHeight="1">
      <c r="A32" s="600"/>
      <c r="B32" s="601"/>
      <c r="C32" s="602"/>
      <c r="D32" s="603"/>
      <c r="E32" s="604"/>
      <c r="F32" s="605"/>
      <c r="G32" s="286"/>
      <c r="H32" s="293"/>
    </row>
    <row r="33" spans="1:8" ht="26.25" customHeight="1">
      <c r="A33" s="294" t="s">
        <v>544</v>
      </c>
      <c r="B33" s="295" t="s">
        <v>545</v>
      </c>
      <c r="C33" s="290">
        <v>41516.464999999997</v>
      </c>
      <c r="D33" s="290">
        <v>290640.24791192997</v>
      </c>
      <c r="E33" s="291"/>
      <c r="F33" s="292"/>
      <c r="G33" s="286"/>
      <c r="H33" s="293"/>
    </row>
    <row r="34" spans="1:8" ht="18.75" customHeight="1">
      <c r="A34" s="600"/>
      <c r="B34" s="601"/>
      <c r="C34" s="602"/>
      <c r="D34" s="603"/>
      <c r="E34" s="604"/>
      <c r="F34" s="605"/>
      <c r="G34" s="286"/>
      <c r="H34" s="293"/>
    </row>
    <row r="35" spans="1:8" ht="26.25" customHeight="1">
      <c r="A35" s="296" t="s">
        <v>421</v>
      </c>
      <c r="B35" s="297"/>
      <c r="C35" s="298"/>
      <c r="D35" s="299">
        <v>96567298.222449929</v>
      </c>
      <c r="E35" s="300"/>
      <c r="F35" s="301"/>
      <c r="G35" s="286"/>
      <c r="H35" s="293"/>
    </row>
    <row r="36" spans="1:8" ht="18.75" customHeight="1">
      <c r="A36" s="600"/>
      <c r="B36" s="601"/>
      <c r="C36" s="602"/>
      <c r="D36" s="603"/>
      <c r="E36" s="604"/>
      <c r="F36" s="605"/>
      <c r="G36" s="286"/>
      <c r="H36" s="293"/>
    </row>
    <row r="37" spans="1:8" ht="26.25" customHeight="1">
      <c r="A37" s="287" t="s">
        <v>0</v>
      </c>
      <c r="B37" s="288" t="s">
        <v>420</v>
      </c>
      <c r="C37" s="289">
        <v>17122000</v>
      </c>
      <c r="D37" s="289">
        <v>17122000</v>
      </c>
      <c r="E37" s="302"/>
      <c r="F37" s="303"/>
      <c r="G37" s="286"/>
      <c r="H37" s="293"/>
    </row>
    <row r="38" spans="1:8" ht="18.75" customHeight="1">
      <c r="A38" s="287" t="s">
        <v>422</v>
      </c>
      <c r="B38" s="288" t="s">
        <v>418</v>
      </c>
      <c r="C38" s="289">
        <v>102600</v>
      </c>
      <c r="D38" s="289">
        <v>767893.69440000004</v>
      </c>
      <c r="E38" s="302"/>
      <c r="F38" s="303"/>
      <c r="G38" s="286"/>
      <c r="H38" s="293"/>
    </row>
    <row r="39" spans="1:8" ht="26.25" customHeight="1">
      <c r="A39" s="287" t="s">
        <v>423</v>
      </c>
      <c r="B39" s="288" t="s">
        <v>418</v>
      </c>
      <c r="C39" s="289">
        <v>1500000</v>
      </c>
      <c r="D39" s="289">
        <v>11226516</v>
      </c>
      <c r="E39" s="302"/>
      <c r="F39" s="303"/>
      <c r="G39" s="286"/>
      <c r="H39" s="293"/>
    </row>
    <row r="40" spans="1:8" ht="26.25" customHeight="1">
      <c r="A40" s="287" t="s">
        <v>617</v>
      </c>
      <c r="B40" s="288" t="s">
        <v>418</v>
      </c>
      <c r="C40" s="289">
        <v>0</v>
      </c>
      <c r="D40" s="289">
        <v>0</v>
      </c>
      <c r="E40" s="302"/>
      <c r="F40" s="303"/>
      <c r="G40" s="286"/>
      <c r="H40" s="293"/>
    </row>
    <row r="41" spans="1:8" ht="18.75" customHeight="1">
      <c r="A41" s="600"/>
      <c r="B41" s="601"/>
      <c r="C41" s="602"/>
      <c r="D41" s="603"/>
      <c r="E41" s="604"/>
      <c r="F41" s="605"/>
      <c r="G41" s="286"/>
      <c r="H41" s="293"/>
    </row>
    <row r="42" spans="1:8" ht="26.25" customHeight="1">
      <c r="A42" s="296" t="s">
        <v>424</v>
      </c>
      <c r="B42" s="297"/>
      <c r="C42" s="298"/>
      <c r="D42" s="299">
        <v>29116409.694400001</v>
      </c>
      <c r="E42" s="300"/>
      <c r="F42" s="301"/>
      <c r="G42" s="286"/>
      <c r="H42" s="293"/>
    </row>
    <row r="43" spans="1:8" ht="18.75" customHeight="1">
      <c r="A43" s="600"/>
      <c r="B43" s="601"/>
      <c r="C43" s="602"/>
      <c r="D43" s="603"/>
      <c r="E43" s="604"/>
      <c r="F43" s="605"/>
      <c r="G43" s="286"/>
      <c r="H43" s="293"/>
    </row>
    <row r="44" spans="1:8" ht="26.25" customHeight="1" thickBot="1">
      <c r="A44" s="304" t="s">
        <v>425</v>
      </c>
      <c r="B44" s="305"/>
      <c r="C44" s="306"/>
      <c r="D44" s="307">
        <v>125683707.91684993</v>
      </c>
      <c r="E44" s="308"/>
      <c r="F44" s="309"/>
      <c r="G44" s="286"/>
      <c r="H44" s="293"/>
    </row>
    <row r="45" spans="1:8" ht="15" customHeight="1">
      <c r="A45" s="311"/>
      <c r="G45" s="310"/>
    </row>
    <row r="46" spans="1:8" ht="15" customHeight="1">
      <c r="A46" s="203" t="s">
        <v>63</v>
      </c>
      <c r="G46" s="310"/>
    </row>
    <row r="47" spans="1:8">
      <c r="C47" s="313"/>
      <c r="G47" s="310"/>
    </row>
    <row r="48" spans="1:8">
      <c r="G48" s="310"/>
    </row>
    <row r="49" spans="7:7">
      <c r="G49" s="310"/>
    </row>
    <row r="50" spans="7:7">
      <c r="G50" s="310"/>
    </row>
    <row r="51" spans="7:7">
      <c r="G51" s="310"/>
    </row>
    <row r="52" spans="7:7">
      <c r="G52" s="310"/>
    </row>
    <row r="53" spans="7:7">
      <c r="G53" s="310"/>
    </row>
    <row r="54" spans="7:7">
      <c r="G54" s="310"/>
    </row>
    <row r="55" spans="7:7">
      <c r="G55" s="310"/>
    </row>
    <row r="56" spans="7:7">
      <c r="G56" s="310"/>
    </row>
    <row r="57" spans="7:7">
      <c r="G57" s="310"/>
    </row>
    <row r="58" spans="7:7">
      <c r="G58" s="310"/>
    </row>
    <row r="59" spans="7:7">
      <c r="G59" s="310"/>
    </row>
    <row r="60" spans="7:7">
      <c r="G60" s="310"/>
    </row>
    <row r="61" spans="7:7">
      <c r="G61" s="310"/>
    </row>
    <row r="62" spans="7:7">
      <c r="G62" s="310"/>
    </row>
    <row r="63" spans="7:7">
      <c r="G63" s="310"/>
    </row>
    <row r="64" spans="7:7">
      <c r="G64" s="310"/>
    </row>
    <row r="65" spans="7:7">
      <c r="G65" s="310"/>
    </row>
    <row r="66" spans="7:7">
      <c r="G66" s="310"/>
    </row>
    <row r="67" spans="7:7">
      <c r="G67" s="310"/>
    </row>
    <row r="68" spans="7:7">
      <c r="G68" s="310"/>
    </row>
    <row r="69" spans="7:7">
      <c r="G69" s="310"/>
    </row>
    <row r="70" spans="7:7">
      <c r="G70" s="310"/>
    </row>
    <row r="71" spans="7:7">
      <c r="G71" s="310"/>
    </row>
    <row r="72" spans="7:7">
      <c r="G72" s="3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4"/>
  <sheetViews>
    <sheetView view="pageBreakPreview" zoomScale="85" zoomScaleNormal="100" zoomScaleSheetLayoutView="85" workbookViewId="0">
      <pane ySplit="3" topLeftCell="A4" activePane="bottomLeft" state="frozen"/>
      <selection sqref="A1:I1"/>
      <selection pane="bottomLeft" sqref="A1:F1"/>
    </sheetView>
  </sheetViews>
  <sheetFormatPr defaultColWidth="8" defaultRowHeight="14.25"/>
  <cols>
    <col min="1" max="1" width="34" style="312" customWidth="1"/>
    <col min="2" max="6" width="19.85546875" style="312" customWidth="1"/>
    <col min="7" max="7" width="12.5703125" style="274" bestFit="1" customWidth="1"/>
    <col min="8" max="252" width="8" style="274"/>
    <col min="253" max="253" width="29.85546875" style="274" customWidth="1"/>
    <col min="254" max="258" width="16.28515625" style="274" customWidth="1"/>
    <col min="259" max="259" width="12.5703125" style="274" bestFit="1" customWidth="1"/>
    <col min="260" max="260" width="12.28515625" style="274" customWidth="1"/>
    <col min="261" max="508" width="8" style="274"/>
    <col min="509" max="509" width="29.85546875" style="274" customWidth="1"/>
    <col min="510" max="514" width="16.28515625" style="274" customWidth="1"/>
    <col min="515" max="515" width="12.5703125" style="274" bestFit="1" customWidth="1"/>
    <col min="516" max="516" width="12.28515625" style="274" customWidth="1"/>
    <col min="517" max="764" width="8" style="274"/>
    <col min="765" max="765" width="29.85546875" style="274" customWidth="1"/>
    <col min="766" max="770" width="16.28515625" style="274" customWidth="1"/>
    <col min="771" max="771" width="12.5703125" style="274" bestFit="1" customWidth="1"/>
    <col min="772" max="772" width="12.28515625" style="274" customWidth="1"/>
    <col min="773" max="1020" width="8" style="274"/>
    <col min="1021" max="1021" width="29.85546875" style="274" customWidth="1"/>
    <col min="1022" max="1026" width="16.28515625" style="274" customWidth="1"/>
    <col min="1027" max="1027" width="12.5703125" style="274" bestFit="1" customWidth="1"/>
    <col min="1028" max="1028" width="12.28515625" style="274" customWidth="1"/>
    <col min="1029" max="1276" width="8" style="274"/>
    <col min="1277" max="1277" width="29.85546875" style="274" customWidth="1"/>
    <col min="1278" max="1282" width="16.28515625" style="274" customWidth="1"/>
    <col min="1283" max="1283" width="12.5703125" style="274" bestFit="1" customWidth="1"/>
    <col min="1284" max="1284" width="12.28515625" style="274" customWidth="1"/>
    <col min="1285" max="1532" width="8" style="274"/>
    <col min="1533" max="1533" width="29.85546875" style="274" customWidth="1"/>
    <col min="1534" max="1538" width="16.28515625" style="274" customWidth="1"/>
    <col min="1539" max="1539" width="12.5703125" style="274" bestFit="1" customWidth="1"/>
    <col min="1540" max="1540" width="12.28515625" style="274" customWidth="1"/>
    <col min="1541" max="1788" width="8" style="274"/>
    <col min="1789" max="1789" width="29.85546875" style="274" customWidth="1"/>
    <col min="1790" max="1794" width="16.28515625" style="274" customWidth="1"/>
    <col min="1795" max="1795" width="12.5703125" style="274" bestFit="1" customWidth="1"/>
    <col min="1796" max="1796" width="12.28515625" style="274" customWidth="1"/>
    <col min="1797" max="2044" width="8" style="274"/>
    <col min="2045" max="2045" width="29.85546875" style="274" customWidth="1"/>
    <col min="2046" max="2050" width="16.28515625" style="274" customWidth="1"/>
    <col min="2051" max="2051" width="12.5703125" style="274" bestFit="1" customWidth="1"/>
    <col min="2052" max="2052" width="12.28515625" style="274" customWidth="1"/>
    <col min="2053" max="2300" width="8" style="274"/>
    <col min="2301" max="2301" width="29.85546875" style="274" customWidth="1"/>
    <col min="2302" max="2306" width="16.28515625" style="274" customWidth="1"/>
    <col min="2307" max="2307" width="12.5703125" style="274" bestFit="1" customWidth="1"/>
    <col min="2308" max="2308" width="12.28515625" style="274" customWidth="1"/>
    <col min="2309" max="2556" width="8" style="274"/>
    <col min="2557" max="2557" width="29.85546875" style="274" customWidth="1"/>
    <col min="2558" max="2562" width="16.28515625" style="274" customWidth="1"/>
    <col min="2563" max="2563" width="12.5703125" style="274" bestFit="1" customWidth="1"/>
    <col min="2564" max="2564" width="12.28515625" style="274" customWidth="1"/>
    <col min="2565" max="2812" width="8" style="274"/>
    <col min="2813" max="2813" width="29.85546875" style="274" customWidth="1"/>
    <col min="2814" max="2818" width="16.28515625" style="274" customWidth="1"/>
    <col min="2819" max="2819" width="12.5703125" style="274" bestFit="1" customWidth="1"/>
    <col min="2820" max="2820" width="12.28515625" style="274" customWidth="1"/>
    <col min="2821" max="3068" width="8" style="274"/>
    <col min="3069" max="3069" width="29.85546875" style="274" customWidth="1"/>
    <col min="3070" max="3074" width="16.28515625" style="274" customWidth="1"/>
    <col min="3075" max="3075" width="12.5703125" style="274" bestFit="1" customWidth="1"/>
    <col min="3076" max="3076" width="12.28515625" style="274" customWidth="1"/>
    <col min="3077" max="3324" width="8" style="274"/>
    <col min="3325" max="3325" width="29.85546875" style="274" customWidth="1"/>
    <col min="3326" max="3330" width="16.28515625" style="274" customWidth="1"/>
    <col min="3331" max="3331" width="12.5703125" style="274" bestFit="1" customWidth="1"/>
    <col min="3332" max="3332" width="12.28515625" style="274" customWidth="1"/>
    <col min="3333" max="3580" width="8" style="274"/>
    <col min="3581" max="3581" width="29.85546875" style="274" customWidth="1"/>
    <col min="3582" max="3586" width="16.28515625" style="274" customWidth="1"/>
    <col min="3587" max="3587" width="12.5703125" style="274" bestFit="1" customWidth="1"/>
    <col min="3588" max="3588" width="12.28515625" style="274" customWidth="1"/>
    <col min="3589" max="3836" width="8" style="274"/>
    <col min="3837" max="3837" width="29.85546875" style="274" customWidth="1"/>
    <col min="3838" max="3842" width="16.28515625" style="274" customWidth="1"/>
    <col min="3843" max="3843" width="12.5703125" style="274" bestFit="1" customWidth="1"/>
    <col min="3844" max="3844" width="12.28515625" style="274" customWidth="1"/>
    <col min="3845" max="4092" width="8" style="274"/>
    <col min="4093" max="4093" width="29.85546875" style="274" customWidth="1"/>
    <col min="4094" max="4098" width="16.28515625" style="274" customWidth="1"/>
    <col min="4099" max="4099" width="12.5703125" style="274" bestFit="1" customWidth="1"/>
    <col min="4100" max="4100" width="12.28515625" style="274" customWidth="1"/>
    <col min="4101" max="4348" width="8" style="274"/>
    <col min="4349" max="4349" width="29.85546875" style="274" customWidth="1"/>
    <col min="4350" max="4354" width="16.28515625" style="274" customWidth="1"/>
    <col min="4355" max="4355" width="12.5703125" style="274" bestFit="1" customWidth="1"/>
    <col min="4356" max="4356" width="12.28515625" style="274" customWidth="1"/>
    <col min="4357" max="4604" width="8" style="274"/>
    <col min="4605" max="4605" width="29.85546875" style="274" customWidth="1"/>
    <col min="4606" max="4610" width="16.28515625" style="274" customWidth="1"/>
    <col min="4611" max="4611" width="12.5703125" style="274" bestFit="1" customWidth="1"/>
    <col min="4612" max="4612" width="12.28515625" style="274" customWidth="1"/>
    <col min="4613" max="4860" width="8" style="274"/>
    <col min="4861" max="4861" width="29.85546875" style="274" customWidth="1"/>
    <col min="4862" max="4866" width="16.28515625" style="274" customWidth="1"/>
    <col min="4867" max="4867" width="12.5703125" style="274" bestFit="1" customWidth="1"/>
    <col min="4868" max="4868" width="12.28515625" style="274" customWidth="1"/>
    <col min="4869" max="5116" width="8" style="274"/>
    <col min="5117" max="5117" width="29.85546875" style="274" customWidth="1"/>
    <col min="5118" max="5122" width="16.28515625" style="274" customWidth="1"/>
    <col min="5123" max="5123" width="12.5703125" style="274" bestFit="1" customWidth="1"/>
    <col min="5124" max="5124" width="12.28515625" style="274" customWidth="1"/>
    <col min="5125" max="5372" width="8" style="274"/>
    <col min="5373" max="5373" width="29.85546875" style="274" customWidth="1"/>
    <col min="5374" max="5378" width="16.28515625" style="274" customWidth="1"/>
    <col min="5379" max="5379" width="12.5703125" style="274" bestFit="1" customWidth="1"/>
    <col min="5380" max="5380" width="12.28515625" style="274" customWidth="1"/>
    <col min="5381" max="5628" width="8" style="274"/>
    <col min="5629" max="5629" width="29.85546875" style="274" customWidth="1"/>
    <col min="5630" max="5634" width="16.28515625" style="274" customWidth="1"/>
    <col min="5635" max="5635" width="12.5703125" style="274" bestFit="1" customWidth="1"/>
    <col min="5636" max="5636" width="12.28515625" style="274" customWidth="1"/>
    <col min="5637" max="5884" width="8" style="274"/>
    <col min="5885" max="5885" width="29.85546875" style="274" customWidth="1"/>
    <col min="5886" max="5890" width="16.28515625" style="274" customWidth="1"/>
    <col min="5891" max="5891" width="12.5703125" style="274" bestFit="1" customWidth="1"/>
    <col min="5892" max="5892" width="12.28515625" style="274" customWidth="1"/>
    <col min="5893" max="6140" width="8" style="274"/>
    <col min="6141" max="6141" width="29.85546875" style="274" customWidth="1"/>
    <col min="6142" max="6146" width="16.28515625" style="274" customWidth="1"/>
    <col min="6147" max="6147" width="12.5703125" style="274" bestFit="1" customWidth="1"/>
    <col min="6148" max="6148" width="12.28515625" style="274" customWidth="1"/>
    <col min="6149" max="6396" width="8" style="274"/>
    <col min="6397" max="6397" width="29.85546875" style="274" customWidth="1"/>
    <col min="6398" max="6402" width="16.28515625" style="274" customWidth="1"/>
    <col min="6403" max="6403" width="12.5703125" style="274" bestFit="1" customWidth="1"/>
    <col min="6404" max="6404" width="12.28515625" style="274" customWidth="1"/>
    <col min="6405" max="6652" width="8" style="274"/>
    <col min="6653" max="6653" width="29.85546875" style="274" customWidth="1"/>
    <col min="6654" max="6658" width="16.28515625" style="274" customWidth="1"/>
    <col min="6659" max="6659" width="12.5703125" style="274" bestFit="1" customWidth="1"/>
    <col min="6660" max="6660" width="12.28515625" style="274" customWidth="1"/>
    <col min="6661" max="6908" width="8" style="274"/>
    <col min="6909" max="6909" width="29.85546875" style="274" customWidth="1"/>
    <col min="6910" max="6914" width="16.28515625" style="274" customWidth="1"/>
    <col min="6915" max="6915" width="12.5703125" style="274" bestFit="1" customWidth="1"/>
    <col min="6916" max="6916" width="12.28515625" style="274" customWidth="1"/>
    <col min="6917" max="7164" width="8" style="274"/>
    <col min="7165" max="7165" width="29.85546875" style="274" customWidth="1"/>
    <col min="7166" max="7170" width="16.28515625" style="274" customWidth="1"/>
    <col min="7171" max="7171" width="12.5703125" style="274" bestFit="1" customWidth="1"/>
    <col min="7172" max="7172" width="12.28515625" style="274" customWidth="1"/>
    <col min="7173" max="7420" width="8" style="274"/>
    <col min="7421" max="7421" width="29.85546875" style="274" customWidth="1"/>
    <col min="7422" max="7426" width="16.28515625" style="274" customWidth="1"/>
    <col min="7427" max="7427" width="12.5703125" style="274" bestFit="1" customWidth="1"/>
    <col min="7428" max="7428" width="12.28515625" style="274" customWidth="1"/>
    <col min="7429" max="7676" width="8" style="274"/>
    <col min="7677" max="7677" width="29.85546875" style="274" customWidth="1"/>
    <col min="7678" max="7682" width="16.28515625" style="274" customWidth="1"/>
    <col min="7683" max="7683" width="12.5703125" style="274" bestFit="1" customWidth="1"/>
    <col min="7684" max="7684" width="12.28515625" style="274" customWidth="1"/>
    <col min="7685" max="7932" width="8" style="274"/>
    <col min="7933" max="7933" width="29.85546875" style="274" customWidth="1"/>
    <col min="7934" max="7938" width="16.28515625" style="274" customWidth="1"/>
    <col min="7939" max="7939" width="12.5703125" style="274" bestFit="1" customWidth="1"/>
    <col min="7940" max="7940" width="12.28515625" style="274" customWidth="1"/>
    <col min="7941" max="8188" width="8" style="274"/>
    <col min="8189" max="8189" width="29.85546875" style="274" customWidth="1"/>
    <col min="8190" max="8194" width="16.28515625" style="274" customWidth="1"/>
    <col min="8195" max="8195" width="12.5703125" style="274" bestFit="1" customWidth="1"/>
    <col min="8196" max="8196" width="12.28515625" style="274" customWidth="1"/>
    <col min="8197" max="8444" width="8" style="274"/>
    <col min="8445" max="8445" width="29.85546875" style="274" customWidth="1"/>
    <col min="8446" max="8450" width="16.28515625" style="274" customWidth="1"/>
    <col min="8451" max="8451" width="12.5703125" style="274" bestFit="1" customWidth="1"/>
    <col min="8452" max="8452" width="12.28515625" style="274" customWidth="1"/>
    <col min="8453" max="8700" width="8" style="274"/>
    <col min="8701" max="8701" width="29.85546875" style="274" customWidth="1"/>
    <col min="8702" max="8706" width="16.28515625" style="274" customWidth="1"/>
    <col min="8707" max="8707" width="12.5703125" style="274" bestFit="1" customWidth="1"/>
    <col min="8708" max="8708" width="12.28515625" style="274" customWidth="1"/>
    <col min="8709" max="8956" width="8" style="274"/>
    <col min="8957" max="8957" width="29.85546875" style="274" customWidth="1"/>
    <col min="8958" max="8962" width="16.28515625" style="274" customWidth="1"/>
    <col min="8963" max="8963" width="12.5703125" style="274" bestFit="1" customWidth="1"/>
    <col min="8964" max="8964" width="12.28515625" style="274" customWidth="1"/>
    <col min="8965" max="9212" width="8" style="274"/>
    <col min="9213" max="9213" width="29.85546875" style="274" customWidth="1"/>
    <col min="9214" max="9218" width="16.28515625" style="274" customWidth="1"/>
    <col min="9219" max="9219" width="12.5703125" style="274" bestFit="1" customWidth="1"/>
    <col min="9220" max="9220" width="12.28515625" style="274" customWidth="1"/>
    <col min="9221" max="9468" width="8" style="274"/>
    <col min="9469" max="9469" width="29.85546875" style="274" customWidth="1"/>
    <col min="9470" max="9474" width="16.28515625" style="274" customWidth="1"/>
    <col min="9475" max="9475" width="12.5703125" style="274" bestFit="1" customWidth="1"/>
    <col min="9476" max="9476" width="12.28515625" style="274" customWidth="1"/>
    <col min="9477" max="9724" width="8" style="274"/>
    <col min="9725" max="9725" width="29.85546875" style="274" customWidth="1"/>
    <col min="9726" max="9730" width="16.28515625" style="274" customWidth="1"/>
    <col min="9731" max="9731" width="12.5703125" style="274" bestFit="1" customWidth="1"/>
    <col min="9732" max="9732" width="12.28515625" style="274" customWidth="1"/>
    <col min="9733" max="9980" width="8" style="274"/>
    <col min="9981" max="9981" width="29.85546875" style="274" customWidth="1"/>
    <col min="9982" max="9986" width="16.28515625" style="274" customWidth="1"/>
    <col min="9987" max="9987" width="12.5703125" style="274" bestFit="1" customWidth="1"/>
    <col min="9988" max="9988" width="12.28515625" style="274" customWidth="1"/>
    <col min="9989" max="10236" width="8" style="274"/>
    <col min="10237" max="10237" width="29.85546875" style="274" customWidth="1"/>
    <col min="10238" max="10242" width="16.28515625" style="274" customWidth="1"/>
    <col min="10243" max="10243" width="12.5703125" style="274" bestFit="1" customWidth="1"/>
    <col min="10244" max="10244" width="12.28515625" style="274" customWidth="1"/>
    <col min="10245" max="10492" width="8" style="274"/>
    <col min="10493" max="10493" width="29.85546875" style="274" customWidth="1"/>
    <col min="10494" max="10498" width="16.28515625" style="274" customWidth="1"/>
    <col min="10499" max="10499" width="12.5703125" style="274" bestFit="1" customWidth="1"/>
    <col min="10500" max="10500" width="12.28515625" style="274" customWidth="1"/>
    <col min="10501" max="10748" width="8" style="274"/>
    <col min="10749" max="10749" width="29.85546875" style="274" customWidth="1"/>
    <col min="10750" max="10754" width="16.28515625" style="274" customWidth="1"/>
    <col min="10755" max="10755" width="12.5703125" style="274" bestFit="1" customWidth="1"/>
    <col min="10756" max="10756" width="12.28515625" style="274" customWidth="1"/>
    <col min="10757" max="11004" width="8" style="274"/>
    <col min="11005" max="11005" width="29.85546875" style="274" customWidth="1"/>
    <col min="11006" max="11010" width="16.28515625" style="274" customWidth="1"/>
    <col min="11011" max="11011" width="12.5703125" style="274" bestFit="1" customWidth="1"/>
    <col min="11012" max="11012" width="12.28515625" style="274" customWidth="1"/>
    <col min="11013" max="11260" width="8" style="274"/>
    <col min="11261" max="11261" width="29.85546875" style="274" customWidth="1"/>
    <col min="11262" max="11266" width="16.28515625" style="274" customWidth="1"/>
    <col min="11267" max="11267" width="12.5703125" style="274" bestFit="1" customWidth="1"/>
    <col min="11268" max="11268" width="12.28515625" style="274" customWidth="1"/>
    <col min="11269" max="11516" width="8" style="274"/>
    <col min="11517" max="11517" width="29.85546875" style="274" customWidth="1"/>
    <col min="11518" max="11522" width="16.28515625" style="274" customWidth="1"/>
    <col min="11523" max="11523" width="12.5703125" style="274" bestFit="1" customWidth="1"/>
    <col min="11524" max="11524" width="12.28515625" style="274" customWidth="1"/>
    <col min="11525" max="11772" width="8" style="274"/>
    <col min="11773" max="11773" width="29.85546875" style="274" customWidth="1"/>
    <col min="11774" max="11778" width="16.28515625" style="274" customWidth="1"/>
    <col min="11779" max="11779" width="12.5703125" style="274" bestFit="1" customWidth="1"/>
    <col min="11780" max="11780" width="12.28515625" style="274" customWidth="1"/>
    <col min="11781" max="12028" width="8" style="274"/>
    <col min="12029" max="12029" width="29.85546875" style="274" customWidth="1"/>
    <col min="12030" max="12034" width="16.28515625" style="274" customWidth="1"/>
    <col min="12035" max="12035" width="12.5703125" style="274" bestFit="1" customWidth="1"/>
    <col min="12036" max="12036" width="12.28515625" style="274" customWidth="1"/>
    <col min="12037" max="12284" width="8" style="274"/>
    <col min="12285" max="12285" width="29.85546875" style="274" customWidth="1"/>
    <col min="12286" max="12290" width="16.28515625" style="274" customWidth="1"/>
    <col min="12291" max="12291" width="12.5703125" style="274" bestFit="1" customWidth="1"/>
    <col min="12292" max="12292" width="12.28515625" style="274" customWidth="1"/>
    <col min="12293" max="12540" width="8" style="274"/>
    <col min="12541" max="12541" width="29.85546875" style="274" customWidth="1"/>
    <col min="12542" max="12546" width="16.28515625" style="274" customWidth="1"/>
    <col min="12547" max="12547" width="12.5703125" style="274" bestFit="1" customWidth="1"/>
    <col min="12548" max="12548" width="12.28515625" style="274" customWidth="1"/>
    <col min="12549" max="12796" width="8" style="274"/>
    <col min="12797" max="12797" width="29.85546875" style="274" customWidth="1"/>
    <col min="12798" max="12802" width="16.28515625" style="274" customWidth="1"/>
    <col min="12803" max="12803" width="12.5703125" style="274" bestFit="1" customWidth="1"/>
    <col min="12804" max="12804" width="12.28515625" style="274" customWidth="1"/>
    <col min="12805" max="13052" width="8" style="274"/>
    <col min="13053" max="13053" width="29.85546875" style="274" customWidth="1"/>
    <col min="13054" max="13058" width="16.28515625" style="274" customWidth="1"/>
    <col min="13059" max="13059" width="12.5703125" style="274" bestFit="1" customWidth="1"/>
    <col min="13060" max="13060" width="12.28515625" style="274" customWidth="1"/>
    <col min="13061" max="13308" width="8" style="274"/>
    <col min="13309" max="13309" width="29.85546875" style="274" customWidth="1"/>
    <col min="13310" max="13314" width="16.28515625" style="274" customWidth="1"/>
    <col min="13315" max="13315" width="12.5703125" style="274" bestFit="1" customWidth="1"/>
    <col min="13316" max="13316" width="12.28515625" style="274" customWidth="1"/>
    <col min="13317" max="13564" width="8" style="274"/>
    <col min="13565" max="13565" width="29.85546875" style="274" customWidth="1"/>
    <col min="13566" max="13570" width="16.28515625" style="274" customWidth="1"/>
    <col min="13571" max="13571" width="12.5703125" style="274" bestFit="1" customWidth="1"/>
    <col min="13572" max="13572" width="12.28515625" style="274" customWidth="1"/>
    <col min="13573" max="13820" width="8" style="274"/>
    <col min="13821" max="13821" width="29.85546875" style="274" customWidth="1"/>
    <col min="13822" max="13826" width="16.28515625" style="274" customWidth="1"/>
    <col min="13827" max="13827" width="12.5703125" style="274" bestFit="1" customWidth="1"/>
    <col min="13828" max="13828" width="12.28515625" style="274" customWidth="1"/>
    <col min="13829" max="14076" width="8" style="274"/>
    <col min="14077" max="14077" width="29.85546875" style="274" customWidth="1"/>
    <col min="14078" max="14082" width="16.28515625" style="274" customWidth="1"/>
    <col min="14083" max="14083" width="12.5703125" style="274" bestFit="1" customWidth="1"/>
    <col min="14084" max="14084" width="12.28515625" style="274" customWidth="1"/>
    <col min="14085" max="14332" width="8" style="274"/>
    <col min="14333" max="14333" width="29.85546875" style="274" customWidth="1"/>
    <col min="14334" max="14338" width="16.28515625" style="274" customWidth="1"/>
    <col min="14339" max="14339" width="12.5703125" style="274" bestFit="1" customWidth="1"/>
    <col min="14340" max="14340" width="12.28515625" style="274" customWidth="1"/>
    <col min="14341" max="14588" width="8" style="274"/>
    <col min="14589" max="14589" width="29.85546875" style="274" customWidth="1"/>
    <col min="14590" max="14594" width="16.28515625" style="274" customWidth="1"/>
    <col min="14595" max="14595" width="12.5703125" style="274" bestFit="1" customWidth="1"/>
    <col min="14596" max="14596" width="12.28515625" style="274" customWidth="1"/>
    <col min="14597" max="14844" width="8" style="274"/>
    <col min="14845" max="14845" width="29.85546875" style="274" customWidth="1"/>
    <col min="14846" max="14850" width="16.28515625" style="274" customWidth="1"/>
    <col min="14851" max="14851" width="12.5703125" style="274" bestFit="1" customWidth="1"/>
    <col min="14852" max="14852" width="12.28515625" style="274" customWidth="1"/>
    <col min="14853" max="15100" width="8" style="274"/>
    <col min="15101" max="15101" width="29.85546875" style="274" customWidth="1"/>
    <col min="15102" max="15106" width="16.28515625" style="274" customWidth="1"/>
    <col min="15107" max="15107" width="12.5703125" style="274" bestFit="1" customWidth="1"/>
    <col min="15108" max="15108" width="12.28515625" style="274" customWidth="1"/>
    <col min="15109" max="15356" width="8" style="274"/>
    <col min="15357" max="15357" width="29.85546875" style="274" customWidth="1"/>
    <col min="15358" max="15362" width="16.28515625" style="274" customWidth="1"/>
    <col min="15363" max="15363" width="12.5703125" style="274" bestFit="1" customWidth="1"/>
    <col min="15364" max="15364" width="12.28515625" style="274" customWidth="1"/>
    <col min="15365" max="15612" width="8" style="274"/>
    <col min="15613" max="15613" width="29.85546875" style="274" customWidth="1"/>
    <col min="15614" max="15618" width="16.28515625" style="274" customWidth="1"/>
    <col min="15619" max="15619" width="12.5703125" style="274" bestFit="1" customWidth="1"/>
    <col min="15620" max="15620" width="12.28515625" style="274" customWidth="1"/>
    <col min="15621" max="15868" width="8" style="274"/>
    <col min="15869" max="15869" width="29.85546875" style="274" customWidth="1"/>
    <col min="15870" max="15874" width="16.28515625" style="274" customWidth="1"/>
    <col min="15875" max="15875" width="12.5703125" style="274" bestFit="1" customWidth="1"/>
    <col min="15876" max="15876" width="12.28515625" style="274" customWidth="1"/>
    <col min="15877" max="16124" width="8" style="274"/>
    <col min="16125" max="16125" width="29.85546875" style="274" customWidth="1"/>
    <col min="16126" max="16130" width="16.28515625" style="274" customWidth="1"/>
    <col min="16131" max="16131" width="12.5703125" style="274" bestFit="1" customWidth="1"/>
    <col min="16132" max="16132" width="12.28515625" style="274" customWidth="1"/>
    <col min="16133" max="16384" width="8" style="274"/>
  </cols>
  <sheetData>
    <row r="1" spans="1:7" ht="15.75">
      <c r="A1" s="888" t="s">
        <v>516</v>
      </c>
      <c r="B1" s="888"/>
      <c r="C1" s="888"/>
      <c r="D1" s="888"/>
      <c r="E1" s="888"/>
      <c r="F1" s="888"/>
      <c r="G1" s="273"/>
    </row>
    <row r="2" spans="1:7">
      <c r="A2" s="889" t="s">
        <v>411</v>
      </c>
      <c r="B2" s="890"/>
      <c r="C2" s="890"/>
      <c r="D2" s="890"/>
      <c r="E2" s="890"/>
      <c r="F2" s="890"/>
      <c r="G2" s="275"/>
    </row>
    <row r="3" spans="1:7" ht="12.75">
      <c r="A3" s="891" t="s">
        <v>683</v>
      </c>
      <c r="B3" s="891"/>
      <c r="C3" s="891"/>
      <c r="D3" s="891"/>
      <c r="E3" s="891"/>
      <c r="F3" s="891"/>
      <c r="G3" s="275"/>
    </row>
    <row r="4" spans="1:7" ht="13.5" thickBot="1">
      <c r="A4" s="892"/>
      <c r="B4" s="892"/>
      <c r="C4" s="892"/>
      <c r="D4" s="892"/>
      <c r="E4" s="892"/>
      <c r="F4" s="892"/>
      <c r="G4" s="275"/>
    </row>
    <row r="5" spans="1:7" ht="26.25" customHeight="1" thickBot="1">
      <c r="A5" s="276" t="s">
        <v>412</v>
      </c>
      <c r="B5" s="277" t="s">
        <v>413</v>
      </c>
      <c r="C5" s="277" t="s">
        <v>414</v>
      </c>
      <c r="D5" s="278" t="s">
        <v>415</v>
      </c>
      <c r="E5" s="279" t="s">
        <v>416</v>
      </c>
      <c r="F5" s="280" t="s">
        <v>417</v>
      </c>
      <c r="G5" s="275"/>
    </row>
    <row r="6" spans="1:7" ht="18.75" customHeight="1">
      <c r="A6" s="281"/>
      <c r="B6" s="282"/>
      <c r="C6" s="282"/>
      <c r="D6" s="283"/>
      <c r="E6" s="284"/>
      <c r="F6" s="285"/>
      <c r="G6" s="286"/>
    </row>
    <row r="7" spans="1:7" ht="26.25" customHeight="1">
      <c r="A7" s="287" t="s">
        <v>499</v>
      </c>
      <c r="B7" s="288" t="s">
        <v>418</v>
      </c>
      <c r="C7" s="289">
        <v>1000000</v>
      </c>
      <c r="D7" s="290">
        <v>7428657</v>
      </c>
      <c r="E7" s="291" t="s">
        <v>500</v>
      </c>
      <c r="F7" s="292">
        <v>5.3749999999999999E-2</v>
      </c>
      <c r="G7" s="286"/>
    </row>
    <row r="8" spans="1:7" ht="18.75" customHeight="1">
      <c r="A8" s="600"/>
      <c r="B8" s="601"/>
      <c r="C8" s="602"/>
      <c r="D8" s="603"/>
      <c r="E8" s="604"/>
      <c r="F8" s="605"/>
      <c r="G8" s="286"/>
    </row>
    <row r="9" spans="1:7" ht="26.25" customHeight="1">
      <c r="A9" s="287" t="s">
        <v>504</v>
      </c>
      <c r="B9" s="288" t="s">
        <v>420</v>
      </c>
      <c r="C9" s="289">
        <v>5000000</v>
      </c>
      <c r="D9" s="290">
        <v>5000000</v>
      </c>
      <c r="E9" s="291" t="s">
        <v>505</v>
      </c>
      <c r="F9" s="292">
        <v>6.7500000000000004E-2</v>
      </c>
      <c r="G9" s="286"/>
    </row>
    <row r="10" spans="1:7" ht="18.75" customHeight="1">
      <c r="A10" s="600"/>
      <c r="B10" s="601"/>
      <c r="C10" s="602"/>
      <c r="D10" s="603"/>
      <c r="E10" s="604"/>
      <c r="F10" s="605"/>
      <c r="G10" s="286"/>
    </row>
    <row r="11" spans="1:7" ht="26.25" customHeight="1">
      <c r="A11" s="287" t="s">
        <v>506</v>
      </c>
      <c r="B11" s="288" t="s">
        <v>418</v>
      </c>
      <c r="C11" s="289">
        <v>1000000</v>
      </c>
      <c r="D11" s="290">
        <v>7428657</v>
      </c>
      <c r="E11" s="291" t="s">
        <v>505</v>
      </c>
      <c r="F11" s="292">
        <v>6.5000000000000002E-2</v>
      </c>
      <c r="G11" s="286"/>
    </row>
    <row r="12" spans="1:7" ht="18.75" customHeight="1">
      <c r="A12" s="600"/>
      <c r="B12" s="601"/>
      <c r="C12" s="602"/>
      <c r="D12" s="603"/>
      <c r="E12" s="604"/>
      <c r="F12" s="605"/>
      <c r="G12" s="286"/>
    </row>
    <row r="13" spans="1:7" ht="26.25" customHeight="1">
      <c r="A13" s="287" t="s">
        <v>507</v>
      </c>
      <c r="B13" s="288" t="s">
        <v>420</v>
      </c>
      <c r="C13" s="289">
        <v>4000000</v>
      </c>
      <c r="D13" s="290">
        <v>4000000</v>
      </c>
      <c r="E13" s="291" t="s">
        <v>503</v>
      </c>
      <c r="F13" s="292">
        <v>6.25E-2</v>
      </c>
      <c r="G13" s="286"/>
    </row>
    <row r="14" spans="1:7" ht="18.75" customHeight="1">
      <c r="A14" s="600"/>
      <c r="B14" s="601"/>
      <c r="C14" s="602"/>
      <c r="D14" s="603"/>
      <c r="E14" s="604"/>
      <c r="F14" s="605"/>
      <c r="G14" s="286"/>
    </row>
    <row r="15" spans="1:7" ht="26.25" customHeight="1">
      <c r="A15" s="287" t="s">
        <v>509</v>
      </c>
      <c r="B15" s="288" t="s">
        <v>418</v>
      </c>
      <c r="C15" s="289">
        <v>1000000</v>
      </c>
      <c r="D15" s="290">
        <v>7428657</v>
      </c>
      <c r="E15" s="291" t="s">
        <v>510</v>
      </c>
      <c r="F15" s="292">
        <v>6.5000000000000002E-2</v>
      </c>
      <c r="G15" s="286"/>
    </row>
    <row r="16" spans="1:7" ht="18.75" customHeight="1">
      <c r="A16" s="600"/>
      <c r="B16" s="601"/>
      <c r="C16" s="602"/>
      <c r="D16" s="603"/>
      <c r="E16" s="604"/>
      <c r="F16" s="605"/>
      <c r="G16" s="286"/>
    </row>
    <row r="17" spans="1:7" ht="26.25" customHeight="1">
      <c r="A17" s="287" t="s">
        <v>511</v>
      </c>
      <c r="B17" s="288" t="s">
        <v>420</v>
      </c>
      <c r="C17" s="289">
        <v>6000000</v>
      </c>
      <c r="D17" s="290">
        <v>6000000</v>
      </c>
      <c r="E17" s="291" t="s">
        <v>512</v>
      </c>
      <c r="F17" s="292">
        <v>5.2499999999999998E-2</v>
      </c>
      <c r="G17" s="286"/>
    </row>
    <row r="18" spans="1:7" ht="18.75" customHeight="1">
      <c r="A18" s="600"/>
      <c r="B18" s="601"/>
      <c r="C18" s="602"/>
      <c r="D18" s="603"/>
      <c r="E18" s="604"/>
      <c r="F18" s="605"/>
      <c r="G18" s="286"/>
    </row>
    <row r="19" spans="1:7" ht="26.25" customHeight="1">
      <c r="A19" s="287" t="s">
        <v>513</v>
      </c>
      <c r="B19" s="288" t="s">
        <v>418</v>
      </c>
      <c r="C19" s="289">
        <v>1400000</v>
      </c>
      <c r="D19" s="289">
        <v>10400119.800000001</v>
      </c>
      <c r="E19" s="291" t="s">
        <v>514</v>
      </c>
      <c r="F19" s="292">
        <v>5.7500000000000002E-2</v>
      </c>
      <c r="G19" s="286"/>
    </row>
    <row r="20" spans="1:7" ht="18.75" customHeight="1">
      <c r="A20" s="600"/>
      <c r="B20" s="601"/>
      <c r="C20" s="602"/>
      <c r="D20" s="603"/>
      <c r="E20" s="604"/>
      <c r="F20" s="605"/>
      <c r="G20" s="286"/>
    </row>
    <row r="21" spans="1:7" ht="26.25" customHeight="1">
      <c r="A21" s="287" t="s">
        <v>538</v>
      </c>
      <c r="B21" s="288" t="s">
        <v>420</v>
      </c>
      <c r="C21" s="289">
        <v>6000000</v>
      </c>
      <c r="D21" s="290">
        <v>6000000</v>
      </c>
      <c r="E21" s="291" t="s">
        <v>539</v>
      </c>
      <c r="F21" s="292">
        <v>4.4999999999999998E-2</v>
      </c>
      <c r="G21" s="286"/>
    </row>
    <row r="22" spans="1:7" ht="18.75" customHeight="1">
      <c r="A22" s="600"/>
      <c r="B22" s="601"/>
      <c r="C22" s="602"/>
      <c r="D22" s="603"/>
      <c r="E22" s="604"/>
      <c r="F22" s="605"/>
      <c r="G22" s="286"/>
    </row>
    <row r="23" spans="1:7" ht="26.25" customHeight="1">
      <c r="A23" s="287" t="s">
        <v>546</v>
      </c>
      <c r="B23" s="288" t="s">
        <v>420</v>
      </c>
      <c r="C23" s="289">
        <v>10000000</v>
      </c>
      <c r="D23" s="290">
        <v>10000000</v>
      </c>
      <c r="E23" s="291" t="s">
        <v>547</v>
      </c>
      <c r="F23" s="292">
        <v>4.2500000000000003E-2</v>
      </c>
      <c r="G23" s="286"/>
    </row>
    <row r="24" spans="1:7" ht="18.75" customHeight="1">
      <c r="A24" s="600"/>
      <c r="B24" s="601"/>
      <c r="C24" s="602"/>
      <c r="D24" s="603"/>
      <c r="E24" s="604"/>
      <c r="F24" s="605"/>
      <c r="G24" s="286"/>
    </row>
    <row r="25" spans="1:7" ht="26.25" customHeight="1">
      <c r="A25" s="287" t="s">
        <v>644</v>
      </c>
      <c r="B25" s="288" t="s">
        <v>420</v>
      </c>
      <c r="C25" s="289">
        <v>6000000</v>
      </c>
      <c r="D25" s="290">
        <v>6000000</v>
      </c>
      <c r="E25" s="291" t="s">
        <v>645</v>
      </c>
      <c r="F25" s="292">
        <v>2.75E-2</v>
      </c>
      <c r="G25" s="286"/>
    </row>
    <row r="26" spans="1:7" ht="18.75" customHeight="1">
      <c r="A26" s="600"/>
      <c r="B26" s="601"/>
      <c r="C26" s="602"/>
      <c r="D26" s="603"/>
      <c r="E26" s="604"/>
      <c r="F26" s="605"/>
      <c r="G26" s="286"/>
    </row>
    <row r="27" spans="1:7" ht="26.25" customHeight="1">
      <c r="A27" s="287" t="s">
        <v>684</v>
      </c>
      <c r="B27" s="288" t="s">
        <v>420</v>
      </c>
      <c r="C27" s="289">
        <v>3000000</v>
      </c>
      <c r="D27" s="290">
        <v>3000000</v>
      </c>
      <c r="E27" s="291" t="s">
        <v>510</v>
      </c>
      <c r="F27" s="292">
        <v>2.2499999999999999E-2</v>
      </c>
      <c r="G27" s="286"/>
    </row>
    <row r="28" spans="1:7" ht="18.75" customHeight="1">
      <c r="A28" s="600"/>
      <c r="B28" s="601"/>
      <c r="C28" s="602"/>
      <c r="D28" s="603"/>
      <c r="E28" s="604"/>
      <c r="F28" s="605"/>
      <c r="G28" s="286"/>
    </row>
    <row r="29" spans="1:7" ht="26.25" customHeight="1">
      <c r="A29" s="294" t="s">
        <v>685</v>
      </c>
      <c r="B29" s="295" t="s">
        <v>420</v>
      </c>
      <c r="C29" s="290">
        <v>5500000</v>
      </c>
      <c r="D29" s="290">
        <v>5500000</v>
      </c>
      <c r="E29" s="291" t="s">
        <v>686</v>
      </c>
      <c r="F29" s="292">
        <v>2.8750000000000001E-2</v>
      </c>
      <c r="G29" s="286"/>
    </row>
    <row r="30" spans="1:7" ht="18.75" customHeight="1">
      <c r="A30" s="600"/>
      <c r="B30" s="601"/>
      <c r="C30" s="602"/>
      <c r="D30" s="603"/>
      <c r="E30" s="604"/>
      <c r="F30" s="605"/>
      <c r="G30" s="286"/>
    </row>
    <row r="31" spans="1:7" ht="26.25" customHeight="1">
      <c r="A31" s="294" t="s">
        <v>542</v>
      </c>
      <c r="B31" s="295" t="s">
        <v>418</v>
      </c>
      <c r="C31" s="290">
        <v>2078977.64</v>
      </c>
      <c r="D31" s="290">
        <v>15444011.79822948</v>
      </c>
      <c r="E31" s="291"/>
      <c r="F31" s="292"/>
      <c r="G31" s="286"/>
    </row>
    <row r="32" spans="1:7" ht="18.75" customHeight="1">
      <c r="A32" s="600"/>
      <c r="B32" s="601"/>
      <c r="C32" s="602"/>
      <c r="D32" s="603"/>
      <c r="E32" s="604"/>
      <c r="F32" s="605"/>
      <c r="G32" s="286"/>
    </row>
    <row r="33" spans="1:7" ht="26.25" customHeight="1">
      <c r="A33" s="294" t="s">
        <v>543</v>
      </c>
      <c r="B33" s="295" t="s">
        <v>420</v>
      </c>
      <c r="C33" s="290">
        <v>5574697.0130000003</v>
      </c>
      <c r="D33" s="290">
        <v>5574697.0130000003</v>
      </c>
      <c r="E33" s="291"/>
      <c r="F33" s="292"/>
      <c r="G33" s="286"/>
    </row>
    <row r="34" spans="1:7" ht="18.75" customHeight="1">
      <c r="A34" s="600"/>
      <c r="B34" s="601"/>
      <c r="C34" s="602"/>
      <c r="D34" s="603"/>
      <c r="E34" s="604"/>
      <c r="F34" s="605"/>
      <c r="G34" s="286"/>
    </row>
    <row r="35" spans="1:7" ht="26.25" customHeight="1">
      <c r="A35" s="294" t="s">
        <v>544</v>
      </c>
      <c r="B35" s="295" t="s">
        <v>545</v>
      </c>
      <c r="C35" s="290">
        <v>37376.464999999997</v>
      </c>
      <c r="D35" s="290">
        <v>262386.07342892</v>
      </c>
      <c r="E35" s="291"/>
      <c r="F35" s="292"/>
      <c r="G35" s="286"/>
    </row>
    <row r="36" spans="1:7" ht="18.75" customHeight="1">
      <c r="A36" s="600"/>
      <c r="B36" s="601"/>
      <c r="C36" s="602"/>
      <c r="D36" s="603"/>
      <c r="E36" s="604"/>
      <c r="F36" s="605"/>
      <c r="G36" s="286"/>
    </row>
    <row r="37" spans="1:7" ht="26.25" customHeight="1">
      <c r="A37" s="296" t="s">
        <v>421</v>
      </c>
      <c r="B37" s="297"/>
      <c r="C37" s="298"/>
      <c r="D37" s="299">
        <v>99467185.684658393</v>
      </c>
      <c r="E37" s="300"/>
      <c r="F37" s="301"/>
      <c r="G37" s="286"/>
    </row>
    <row r="38" spans="1:7" ht="18.75" customHeight="1">
      <c r="A38" s="600"/>
      <c r="B38" s="601"/>
      <c r="C38" s="602"/>
      <c r="D38" s="603"/>
      <c r="E38" s="604"/>
      <c r="F38" s="605"/>
      <c r="G38" s="286"/>
    </row>
    <row r="39" spans="1:7" ht="26.25" customHeight="1">
      <c r="A39" s="287" t="s">
        <v>0</v>
      </c>
      <c r="B39" s="288" t="s">
        <v>420</v>
      </c>
      <c r="C39" s="289">
        <v>17519000</v>
      </c>
      <c r="D39" s="289">
        <v>17519000</v>
      </c>
      <c r="E39" s="302"/>
      <c r="F39" s="303"/>
      <c r="G39" s="286"/>
    </row>
    <row r="40" spans="1:7" ht="26.25" customHeight="1">
      <c r="A40" s="287" t="s">
        <v>422</v>
      </c>
      <c r="B40" s="288" t="s">
        <v>418</v>
      </c>
      <c r="C40" s="289">
        <v>99600</v>
      </c>
      <c r="D40" s="289">
        <v>739894.23719999997</v>
      </c>
      <c r="E40" s="302"/>
      <c r="F40" s="303"/>
      <c r="G40" s="286"/>
    </row>
    <row r="41" spans="1:7" ht="18.75" customHeight="1">
      <c r="A41" s="287" t="s">
        <v>423</v>
      </c>
      <c r="B41" s="288" t="s">
        <v>418</v>
      </c>
      <c r="C41" s="289">
        <v>1500000</v>
      </c>
      <c r="D41" s="289">
        <v>11142985.5</v>
      </c>
      <c r="E41" s="302"/>
      <c r="F41" s="303"/>
      <c r="G41" s="286"/>
    </row>
    <row r="42" spans="1:7" ht="26.25" customHeight="1">
      <c r="A42" s="287" t="s">
        <v>617</v>
      </c>
      <c r="B42" s="288" t="s">
        <v>418</v>
      </c>
      <c r="C42" s="289">
        <v>0</v>
      </c>
      <c r="D42" s="289">
        <v>0</v>
      </c>
      <c r="E42" s="302"/>
      <c r="F42" s="303"/>
      <c r="G42" s="286"/>
    </row>
    <row r="43" spans="1:7" ht="18.75" customHeight="1">
      <c r="A43" s="600"/>
      <c r="B43" s="601"/>
      <c r="C43" s="602"/>
      <c r="D43" s="603"/>
      <c r="E43" s="604"/>
      <c r="F43" s="605"/>
      <c r="G43" s="286"/>
    </row>
    <row r="44" spans="1:7" ht="26.25" customHeight="1">
      <c r="A44" s="296" t="s">
        <v>424</v>
      </c>
      <c r="B44" s="297"/>
      <c r="C44" s="298"/>
      <c r="D44" s="299">
        <v>29401879.737199999</v>
      </c>
      <c r="E44" s="300"/>
      <c r="F44" s="301"/>
      <c r="G44" s="286"/>
    </row>
    <row r="45" spans="1:7" ht="15" customHeight="1">
      <c r="A45" s="600"/>
      <c r="B45" s="601"/>
      <c r="C45" s="602"/>
      <c r="D45" s="603"/>
      <c r="E45" s="604"/>
      <c r="F45" s="605"/>
      <c r="G45" s="310"/>
    </row>
    <row r="46" spans="1:7" ht="26.25" customHeight="1" thickBot="1">
      <c r="A46" s="304" t="s">
        <v>425</v>
      </c>
      <c r="B46" s="305"/>
      <c r="C46" s="306"/>
      <c r="D46" s="307">
        <v>128869065.4218584</v>
      </c>
      <c r="E46" s="308"/>
      <c r="F46" s="309"/>
      <c r="G46" s="310"/>
    </row>
    <row r="47" spans="1:7">
      <c r="G47" s="310"/>
    </row>
    <row r="48" spans="1:7">
      <c r="A48" s="312" t="s">
        <v>63</v>
      </c>
      <c r="G48" s="310"/>
    </row>
    <row r="49" spans="3:7">
      <c r="C49" s="313"/>
      <c r="G49" s="310"/>
    </row>
    <row r="50" spans="3:7">
      <c r="G50" s="310"/>
    </row>
    <row r="51" spans="3:7">
      <c r="G51" s="310"/>
    </row>
    <row r="52" spans="3:7">
      <c r="G52" s="310"/>
    </row>
    <row r="53" spans="3:7">
      <c r="G53" s="310"/>
    </row>
    <row r="54" spans="3:7">
      <c r="G54" s="310"/>
    </row>
    <row r="55" spans="3:7">
      <c r="G55" s="310"/>
    </row>
    <row r="56" spans="3:7">
      <c r="G56" s="310"/>
    </row>
    <row r="57" spans="3:7">
      <c r="G57" s="310"/>
    </row>
    <row r="58" spans="3:7">
      <c r="G58" s="310"/>
    </row>
    <row r="59" spans="3:7">
      <c r="G59" s="310"/>
    </row>
    <row r="60" spans="3:7">
      <c r="G60" s="310"/>
    </row>
    <row r="61" spans="3:7">
      <c r="G61" s="310"/>
    </row>
    <row r="62" spans="3:7">
      <c r="G62" s="310"/>
    </row>
    <row r="63" spans="3:7">
      <c r="G63" s="310"/>
    </row>
    <row r="64" spans="3:7">
      <c r="G64" s="310"/>
    </row>
    <row r="65" spans="7:7">
      <c r="G65" s="310"/>
    </row>
    <row r="66" spans="7:7">
      <c r="G66" s="310"/>
    </row>
    <row r="67" spans="7:7">
      <c r="G67" s="310"/>
    </row>
    <row r="68" spans="7:7">
      <c r="G68" s="310"/>
    </row>
    <row r="69" spans="7:7">
      <c r="G69" s="310"/>
    </row>
    <row r="70" spans="7:7">
      <c r="G70" s="310"/>
    </row>
    <row r="71" spans="7:7">
      <c r="G71" s="310"/>
    </row>
    <row r="72" spans="7:7">
      <c r="G72" s="310"/>
    </row>
    <row r="73" spans="7:7">
      <c r="G73" s="310"/>
    </row>
    <row r="74" spans="7:7">
      <c r="G74" s="3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80"/>
  <sheetViews>
    <sheetView view="pageBreakPreview" zoomScale="85" zoomScaleNormal="100" zoomScaleSheetLayoutView="85" workbookViewId="0">
      <pane ySplit="3" topLeftCell="A4" activePane="bottomLeft" state="frozen"/>
      <selection sqref="A1:I1"/>
      <selection pane="bottomLeft" sqref="A1:F1"/>
    </sheetView>
  </sheetViews>
  <sheetFormatPr defaultColWidth="8" defaultRowHeight="14.25"/>
  <cols>
    <col min="1" max="1" width="34" style="312" customWidth="1"/>
    <col min="2" max="6" width="19.85546875" style="312" customWidth="1"/>
    <col min="7" max="7" width="12.5703125" style="274" bestFit="1" customWidth="1"/>
    <col min="8" max="8" width="12.28515625" style="274" customWidth="1"/>
    <col min="9" max="253" width="8" style="274"/>
    <col min="254" max="254" width="29.85546875" style="274" customWidth="1"/>
    <col min="255" max="259" width="16.28515625" style="274" customWidth="1"/>
    <col min="260" max="260" width="12.5703125" style="274" bestFit="1" customWidth="1"/>
    <col min="261" max="261" width="12.28515625" style="274" customWidth="1"/>
    <col min="262" max="509" width="8" style="274"/>
    <col min="510" max="510" width="29.85546875" style="274" customWidth="1"/>
    <col min="511" max="515" width="16.28515625" style="274" customWidth="1"/>
    <col min="516" max="516" width="12.5703125" style="274" bestFit="1" customWidth="1"/>
    <col min="517" max="517" width="12.28515625" style="274" customWidth="1"/>
    <col min="518" max="765" width="8" style="274"/>
    <col min="766" max="766" width="29.85546875" style="274" customWidth="1"/>
    <col min="767" max="771" width="16.28515625" style="274" customWidth="1"/>
    <col min="772" max="772" width="12.5703125" style="274" bestFit="1" customWidth="1"/>
    <col min="773" max="773" width="12.28515625" style="274" customWidth="1"/>
    <col min="774" max="1021" width="8" style="274"/>
    <col min="1022" max="1022" width="29.85546875" style="274" customWidth="1"/>
    <col min="1023" max="1027" width="16.28515625" style="274" customWidth="1"/>
    <col min="1028" max="1028" width="12.5703125" style="274" bestFit="1" customWidth="1"/>
    <col min="1029" max="1029" width="12.28515625" style="274" customWidth="1"/>
    <col min="1030" max="1277" width="8" style="274"/>
    <col min="1278" max="1278" width="29.85546875" style="274" customWidth="1"/>
    <col min="1279" max="1283" width="16.28515625" style="274" customWidth="1"/>
    <col min="1284" max="1284" width="12.5703125" style="274" bestFit="1" customWidth="1"/>
    <col min="1285" max="1285" width="12.28515625" style="274" customWidth="1"/>
    <col min="1286" max="1533" width="8" style="274"/>
    <col min="1534" max="1534" width="29.85546875" style="274" customWidth="1"/>
    <col min="1535" max="1539" width="16.28515625" style="274" customWidth="1"/>
    <col min="1540" max="1540" width="12.5703125" style="274" bestFit="1" customWidth="1"/>
    <col min="1541" max="1541" width="12.28515625" style="274" customWidth="1"/>
    <col min="1542" max="1789" width="8" style="274"/>
    <col min="1790" max="1790" width="29.85546875" style="274" customWidth="1"/>
    <col min="1791" max="1795" width="16.28515625" style="274" customWidth="1"/>
    <col min="1796" max="1796" width="12.5703125" style="274" bestFit="1" customWidth="1"/>
    <col min="1797" max="1797" width="12.28515625" style="274" customWidth="1"/>
    <col min="1798" max="2045" width="8" style="274"/>
    <col min="2046" max="2046" width="29.85546875" style="274" customWidth="1"/>
    <col min="2047" max="2051" width="16.28515625" style="274" customWidth="1"/>
    <col min="2052" max="2052" width="12.5703125" style="274" bestFit="1" customWidth="1"/>
    <col min="2053" max="2053" width="12.28515625" style="274" customWidth="1"/>
    <col min="2054" max="2301" width="8" style="274"/>
    <col min="2302" max="2302" width="29.85546875" style="274" customWidth="1"/>
    <col min="2303" max="2307" width="16.28515625" style="274" customWidth="1"/>
    <col min="2308" max="2308" width="12.5703125" style="274" bestFit="1" customWidth="1"/>
    <col min="2309" max="2309" width="12.28515625" style="274" customWidth="1"/>
    <col min="2310" max="2557" width="8" style="274"/>
    <col min="2558" max="2558" width="29.85546875" style="274" customWidth="1"/>
    <col min="2559" max="2563" width="16.28515625" style="274" customWidth="1"/>
    <col min="2564" max="2564" width="12.5703125" style="274" bestFit="1" customWidth="1"/>
    <col min="2565" max="2565" width="12.28515625" style="274" customWidth="1"/>
    <col min="2566" max="2813" width="8" style="274"/>
    <col min="2814" max="2814" width="29.85546875" style="274" customWidth="1"/>
    <col min="2815" max="2819" width="16.28515625" style="274" customWidth="1"/>
    <col min="2820" max="2820" width="12.5703125" style="274" bestFit="1" customWidth="1"/>
    <col min="2821" max="2821" width="12.28515625" style="274" customWidth="1"/>
    <col min="2822" max="3069" width="8" style="274"/>
    <col min="3070" max="3070" width="29.85546875" style="274" customWidth="1"/>
    <col min="3071" max="3075" width="16.28515625" style="274" customWidth="1"/>
    <col min="3076" max="3076" width="12.5703125" style="274" bestFit="1" customWidth="1"/>
    <col min="3077" max="3077" width="12.28515625" style="274" customWidth="1"/>
    <col min="3078" max="3325" width="8" style="274"/>
    <col min="3326" max="3326" width="29.85546875" style="274" customWidth="1"/>
    <col min="3327" max="3331" width="16.28515625" style="274" customWidth="1"/>
    <col min="3332" max="3332" width="12.5703125" style="274" bestFit="1" customWidth="1"/>
    <col min="3333" max="3333" width="12.28515625" style="274" customWidth="1"/>
    <col min="3334" max="3581" width="8" style="274"/>
    <col min="3582" max="3582" width="29.85546875" style="274" customWidth="1"/>
    <col min="3583" max="3587" width="16.28515625" style="274" customWidth="1"/>
    <col min="3588" max="3588" width="12.5703125" style="274" bestFit="1" customWidth="1"/>
    <col min="3589" max="3589" width="12.28515625" style="274" customWidth="1"/>
    <col min="3590" max="3837" width="8" style="274"/>
    <col min="3838" max="3838" width="29.85546875" style="274" customWidth="1"/>
    <col min="3839" max="3843" width="16.28515625" style="274" customWidth="1"/>
    <col min="3844" max="3844" width="12.5703125" style="274" bestFit="1" customWidth="1"/>
    <col min="3845" max="3845" width="12.28515625" style="274" customWidth="1"/>
    <col min="3846" max="4093" width="8" style="274"/>
    <col min="4094" max="4094" width="29.85546875" style="274" customWidth="1"/>
    <col min="4095" max="4099" width="16.28515625" style="274" customWidth="1"/>
    <col min="4100" max="4100" width="12.5703125" style="274" bestFit="1" customWidth="1"/>
    <col min="4101" max="4101" width="12.28515625" style="274" customWidth="1"/>
    <col min="4102" max="4349" width="8" style="274"/>
    <col min="4350" max="4350" width="29.85546875" style="274" customWidth="1"/>
    <col min="4351" max="4355" width="16.28515625" style="274" customWidth="1"/>
    <col min="4356" max="4356" width="12.5703125" style="274" bestFit="1" customWidth="1"/>
    <col min="4357" max="4357" width="12.28515625" style="274" customWidth="1"/>
    <col min="4358" max="4605" width="8" style="274"/>
    <col min="4606" max="4606" width="29.85546875" style="274" customWidth="1"/>
    <col min="4607" max="4611" width="16.28515625" style="274" customWidth="1"/>
    <col min="4612" max="4612" width="12.5703125" style="274" bestFit="1" customWidth="1"/>
    <col min="4613" max="4613" width="12.28515625" style="274" customWidth="1"/>
    <col min="4614" max="4861" width="8" style="274"/>
    <col min="4862" max="4862" width="29.85546875" style="274" customWidth="1"/>
    <col min="4863" max="4867" width="16.28515625" style="274" customWidth="1"/>
    <col min="4868" max="4868" width="12.5703125" style="274" bestFit="1" customWidth="1"/>
    <col min="4869" max="4869" width="12.28515625" style="274" customWidth="1"/>
    <col min="4870" max="5117" width="8" style="274"/>
    <col min="5118" max="5118" width="29.85546875" style="274" customWidth="1"/>
    <col min="5119" max="5123" width="16.28515625" style="274" customWidth="1"/>
    <col min="5124" max="5124" width="12.5703125" style="274" bestFit="1" customWidth="1"/>
    <col min="5125" max="5125" width="12.28515625" style="274" customWidth="1"/>
    <col min="5126" max="5373" width="8" style="274"/>
    <col min="5374" max="5374" width="29.85546875" style="274" customWidth="1"/>
    <col min="5375" max="5379" width="16.28515625" style="274" customWidth="1"/>
    <col min="5380" max="5380" width="12.5703125" style="274" bestFit="1" customWidth="1"/>
    <col min="5381" max="5381" width="12.28515625" style="274" customWidth="1"/>
    <col min="5382" max="5629" width="8" style="274"/>
    <col min="5630" max="5630" width="29.85546875" style="274" customWidth="1"/>
    <col min="5631" max="5635" width="16.28515625" style="274" customWidth="1"/>
    <col min="5636" max="5636" width="12.5703125" style="274" bestFit="1" customWidth="1"/>
    <col min="5637" max="5637" width="12.28515625" style="274" customWidth="1"/>
    <col min="5638" max="5885" width="8" style="274"/>
    <col min="5886" max="5886" width="29.85546875" style="274" customWidth="1"/>
    <col min="5887" max="5891" width="16.28515625" style="274" customWidth="1"/>
    <col min="5892" max="5892" width="12.5703125" style="274" bestFit="1" customWidth="1"/>
    <col min="5893" max="5893" width="12.28515625" style="274" customWidth="1"/>
    <col min="5894" max="6141" width="8" style="274"/>
    <col min="6142" max="6142" width="29.85546875" style="274" customWidth="1"/>
    <col min="6143" max="6147" width="16.28515625" style="274" customWidth="1"/>
    <col min="6148" max="6148" width="12.5703125" style="274" bestFit="1" customWidth="1"/>
    <col min="6149" max="6149" width="12.28515625" style="274" customWidth="1"/>
    <col min="6150" max="6397" width="8" style="274"/>
    <col min="6398" max="6398" width="29.85546875" style="274" customWidth="1"/>
    <col min="6399" max="6403" width="16.28515625" style="274" customWidth="1"/>
    <col min="6404" max="6404" width="12.5703125" style="274" bestFit="1" customWidth="1"/>
    <col min="6405" max="6405" width="12.28515625" style="274" customWidth="1"/>
    <col min="6406" max="6653" width="8" style="274"/>
    <col min="6654" max="6654" width="29.85546875" style="274" customWidth="1"/>
    <col min="6655" max="6659" width="16.28515625" style="274" customWidth="1"/>
    <col min="6660" max="6660" width="12.5703125" style="274" bestFit="1" customWidth="1"/>
    <col min="6661" max="6661" width="12.28515625" style="274" customWidth="1"/>
    <col min="6662" max="6909" width="8" style="274"/>
    <col min="6910" max="6910" width="29.85546875" style="274" customWidth="1"/>
    <col min="6911" max="6915" width="16.28515625" style="274" customWidth="1"/>
    <col min="6916" max="6916" width="12.5703125" style="274" bestFit="1" customWidth="1"/>
    <col min="6917" max="6917" width="12.28515625" style="274" customWidth="1"/>
    <col min="6918" max="7165" width="8" style="274"/>
    <col min="7166" max="7166" width="29.85546875" style="274" customWidth="1"/>
    <col min="7167" max="7171" width="16.28515625" style="274" customWidth="1"/>
    <col min="7172" max="7172" width="12.5703125" style="274" bestFit="1" customWidth="1"/>
    <col min="7173" max="7173" width="12.28515625" style="274" customWidth="1"/>
    <col min="7174" max="7421" width="8" style="274"/>
    <col min="7422" max="7422" width="29.85546875" style="274" customWidth="1"/>
    <col min="7423" max="7427" width="16.28515625" style="274" customWidth="1"/>
    <col min="7428" max="7428" width="12.5703125" style="274" bestFit="1" customWidth="1"/>
    <col min="7429" max="7429" width="12.28515625" style="274" customWidth="1"/>
    <col min="7430" max="7677" width="8" style="274"/>
    <col min="7678" max="7678" width="29.85546875" style="274" customWidth="1"/>
    <col min="7679" max="7683" width="16.28515625" style="274" customWidth="1"/>
    <col min="7684" max="7684" width="12.5703125" style="274" bestFit="1" customWidth="1"/>
    <col min="7685" max="7685" width="12.28515625" style="274" customWidth="1"/>
    <col min="7686" max="7933" width="8" style="274"/>
    <col min="7934" max="7934" width="29.85546875" style="274" customWidth="1"/>
    <col min="7935" max="7939" width="16.28515625" style="274" customWidth="1"/>
    <col min="7940" max="7940" width="12.5703125" style="274" bestFit="1" customWidth="1"/>
    <col min="7941" max="7941" width="12.28515625" style="274" customWidth="1"/>
    <col min="7942" max="8189" width="8" style="274"/>
    <col min="8190" max="8190" width="29.85546875" style="274" customWidth="1"/>
    <col min="8191" max="8195" width="16.28515625" style="274" customWidth="1"/>
    <col min="8196" max="8196" width="12.5703125" style="274" bestFit="1" customWidth="1"/>
    <col min="8197" max="8197" width="12.28515625" style="274" customWidth="1"/>
    <col min="8198" max="8445" width="8" style="274"/>
    <col min="8446" max="8446" width="29.85546875" style="274" customWidth="1"/>
    <col min="8447" max="8451" width="16.28515625" style="274" customWidth="1"/>
    <col min="8452" max="8452" width="12.5703125" style="274" bestFit="1" customWidth="1"/>
    <col min="8453" max="8453" width="12.28515625" style="274" customWidth="1"/>
    <col min="8454" max="8701" width="8" style="274"/>
    <col min="8702" max="8702" width="29.85546875" style="274" customWidth="1"/>
    <col min="8703" max="8707" width="16.28515625" style="274" customWidth="1"/>
    <col min="8708" max="8708" width="12.5703125" style="274" bestFit="1" customWidth="1"/>
    <col min="8709" max="8709" width="12.28515625" style="274" customWidth="1"/>
    <col min="8710" max="8957" width="8" style="274"/>
    <col min="8958" max="8958" width="29.85546875" style="274" customWidth="1"/>
    <col min="8959" max="8963" width="16.28515625" style="274" customWidth="1"/>
    <col min="8964" max="8964" width="12.5703125" style="274" bestFit="1" customWidth="1"/>
    <col min="8965" max="8965" width="12.28515625" style="274" customWidth="1"/>
    <col min="8966" max="9213" width="8" style="274"/>
    <col min="9214" max="9214" width="29.85546875" style="274" customWidth="1"/>
    <col min="9215" max="9219" width="16.28515625" style="274" customWidth="1"/>
    <col min="9220" max="9220" width="12.5703125" style="274" bestFit="1" customWidth="1"/>
    <col min="9221" max="9221" width="12.28515625" style="274" customWidth="1"/>
    <col min="9222" max="9469" width="8" style="274"/>
    <col min="9470" max="9470" width="29.85546875" style="274" customWidth="1"/>
    <col min="9471" max="9475" width="16.28515625" style="274" customWidth="1"/>
    <col min="9476" max="9476" width="12.5703125" style="274" bestFit="1" customWidth="1"/>
    <col min="9477" max="9477" width="12.28515625" style="274" customWidth="1"/>
    <col min="9478" max="9725" width="8" style="274"/>
    <col min="9726" max="9726" width="29.85546875" style="274" customWidth="1"/>
    <col min="9727" max="9731" width="16.28515625" style="274" customWidth="1"/>
    <col min="9732" max="9732" width="12.5703125" style="274" bestFit="1" customWidth="1"/>
    <col min="9733" max="9733" width="12.28515625" style="274" customWidth="1"/>
    <col min="9734" max="9981" width="8" style="274"/>
    <col min="9982" max="9982" width="29.85546875" style="274" customWidth="1"/>
    <col min="9983" max="9987" width="16.28515625" style="274" customWidth="1"/>
    <col min="9988" max="9988" width="12.5703125" style="274" bestFit="1" customWidth="1"/>
    <col min="9989" max="9989" width="12.28515625" style="274" customWidth="1"/>
    <col min="9990" max="10237" width="8" style="274"/>
    <col min="10238" max="10238" width="29.85546875" style="274" customWidth="1"/>
    <col min="10239" max="10243" width="16.28515625" style="274" customWidth="1"/>
    <col min="10244" max="10244" width="12.5703125" style="274" bestFit="1" customWidth="1"/>
    <col min="10245" max="10245" width="12.28515625" style="274" customWidth="1"/>
    <col min="10246" max="10493" width="8" style="274"/>
    <col min="10494" max="10494" width="29.85546875" style="274" customWidth="1"/>
    <col min="10495" max="10499" width="16.28515625" style="274" customWidth="1"/>
    <col min="10500" max="10500" width="12.5703125" style="274" bestFit="1" customWidth="1"/>
    <col min="10501" max="10501" width="12.28515625" style="274" customWidth="1"/>
    <col min="10502" max="10749" width="8" style="274"/>
    <col min="10750" max="10750" width="29.85546875" style="274" customWidth="1"/>
    <col min="10751" max="10755" width="16.28515625" style="274" customWidth="1"/>
    <col min="10756" max="10756" width="12.5703125" style="274" bestFit="1" customWidth="1"/>
    <col min="10757" max="10757" width="12.28515625" style="274" customWidth="1"/>
    <col min="10758" max="11005" width="8" style="274"/>
    <col min="11006" max="11006" width="29.85546875" style="274" customWidth="1"/>
    <col min="11007" max="11011" width="16.28515625" style="274" customWidth="1"/>
    <col min="11012" max="11012" width="12.5703125" style="274" bestFit="1" customWidth="1"/>
    <col min="11013" max="11013" width="12.28515625" style="274" customWidth="1"/>
    <col min="11014" max="11261" width="8" style="274"/>
    <col min="11262" max="11262" width="29.85546875" style="274" customWidth="1"/>
    <col min="11263" max="11267" width="16.28515625" style="274" customWidth="1"/>
    <col min="11268" max="11268" width="12.5703125" style="274" bestFit="1" customWidth="1"/>
    <col min="11269" max="11269" width="12.28515625" style="274" customWidth="1"/>
    <col min="11270" max="11517" width="8" style="274"/>
    <col min="11518" max="11518" width="29.85546875" style="274" customWidth="1"/>
    <col min="11519" max="11523" width="16.28515625" style="274" customWidth="1"/>
    <col min="11524" max="11524" width="12.5703125" style="274" bestFit="1" customWidth="1"/>
    <col min="11525" max="11525" width="12.28515625" style="274" customWidth="1"/>
    <col min="11526" max="11773" width="8" style="274"/>
    <col min="11774" max="11774" width="29.85546875" style="274" customWidth="1"/>
    <col min="11775" max="11779" width="16.28515625" style="274" customWidth="1"/>
    <col min="11780" max="11780" width="12.5703125" style="274" bestFit="1" customWidth="1"/>
    <col min="11781" max="11781" width="12.28515625" style="274" customWidth="1"/>
    <col min="11782" max="12029" width="8" style="274"/>
    <col min="12030" max="12030" width="29.85546875" style="274" customWidth="1"/>
    <col min="12031" max="12035" width="16.28515625" style="274" customWidth="1"/>
    <col min="12036" max="12036" width="12.5703125" style="274" bestFit="1" customWidth="1"/>
    <col min="12037" max="12037" width="12.28515625" style="274" customWidth="1"/>
    <col min="12038" max="12285" width="8" style="274"/>
    <col min="12286" max="12286" width="29.85546875" style="274" customWidth="1"/>
    <col min="12287" max="12291" width="16.28515625" style="274" customWidth="1"/>
    <col min="12292" max="12292" width="12.5703125" style="274" bestFit="1" customWidth="1"/>
    <col min="12293" max="12293" width="12.28515625" style="274" customWidth="1"/>
    <col min="12294" max="12541" width="8" style="274"/>
    <col min="12542" max="12542" width="29.85546875" style="274" customWidth="1"/>
    <col min="12543" max="12547" width="16.28515625" style="274" customWidth="1"/>
    <col min="12548" max="12548" width="12.5703125" style="274" bestFit="1" customWidth="1"/>
    <col min="12549" max="12549" width="12.28515625" style="274" customWidth="1"/>
    <col min="12550" max="12797" width="8" style="274"/>
    <col min="12798" max="12798" width="29.85546875" style="274" customWidth="1"/>
    <col min="12799" max="12803" width="16.28515625" style="274" customWidth="1"/>
    <col min="12804" max="12804" width="12.5703125" style="274" bestFit="1" customWidth="1"/>
    <col min="12805" max="12805" width="12.28515625" style="274" customWidth="1"/>
    <col min="12806" max="13053" width="8" style="274"/>
    <col min="13054" max="13054" width="29.85546875" style="274" customWidth="1"/>
    <col min="13055" max="13059" width="16.28515625" style="274" customWidth="1"/>
    <col min="13060" max="13060" width="12.5703125" style="274" bestFit="1" customWidth="1"/>
    <col min="13061" max="13061" width="12.28515625" style="274" customWidth="1"/>
    <col min="13062" max="13309" width="8" style="274"/>
    <col min="13310" max="13310" width="29.85546875" style="274" customWidth="1"/>
    <col min="13311" max="13315" width="16.28515625" style="274" customWidth="1"/>
    <col min="13316" max="13316" width="12.5703125" style="274" bestFit="1" customWidth="1"/>
    <col min="13317" max="13317" width="12.28515625" style="274" customWidth="1"/>
    <col min="13318" max="13565" width="8" style="274"/>
    <col min="13566" max="13566" width="29.85546875" style="274" customWidth="1"/>
    <col min="13567" max="13571" width="16.28515625" style="274" customWidth="1"/>
    <col min="13572" max="13572" width="12.5703125" style="274" bestFit="1" customWidth="1"/>
    <col min="13573" max="13573" width="12.28515625" style="274" customWidth="1"/>
    <col min="13574" max="13821" width="8" style="274"/>
    <col min="13822" max="13822" width="29.85546875" style="274" customWidth="1"/>
    <col min="13823" max="13827" width="16.28515625" style="274" customWidth="1"/>
    <col min="13828" max="13828" width="12.5703125" style="274" bestFit="1" customWidth="1"/>
    <col min="13829" max="13829" width="12.28515625" style="274" customWidth="1"/>
    <col min="13830" max="14077" width="8" style="274"/>
    <col min="14078" max="14078" width="29.85546875" style="274" customWidth="1"/>
    <col min="14079" max="14083" width="16.28515625" style="274" customWidth="1"/>
    <col min="14084" max="14084" width="12.5703125" style="274" bestFit="1" customWidth="1"/>
    <col min="14085" max="14085" width="12.28515625" style="274" customWidth="1"/>
    <col min="14086" max="14333" width="8" style="274"/>
    <col min="14334" max="14334" width="29.85546875" style="274" customWidth="1"/>
    <col min="14335" max="14339" width="16.28515625" style="274" customWidth="1"/>
    <col min="14340" max="14340" width="12.5703125" style="274" bestFit="1" customWidth="1"/>
    <col min="14341" max="14341" width="12.28515625" style="274" customWidth="1"/>
    <col min="14342" max="14589" width="8" style="274"/>
    <col min="14590" max="14590" width="29.85546875" style="274" customWidth="1"/>
    <col min="14591" max="14595" width="16.28515625" style="274" customWidth="1"/>
    <col min="14596" max="14596" width="12.5703125" style="274" bestFit="1" customWidth="1"/>
    <col min="14597" max="14597" width="12.28515625" style="274" customWidth="1"/>
    <col min="14598" max="14845" width="8" style="274"/>
    <col min="14846" max="14846" width="29.85546875" style="274" customWidth="1"/>
    <col min="14847" max="14851" width="16.28515625" style="274" customWidth="1"/>
    <col min="14852" max="14852" width="12.5703125" style="274" bestFit="1" customWidth="1"/>
    <col min="14853" max="14853" width="12.28515625" style="274" customWidth="1"/>
    <col min="14854" max="15101" width="8" style="274"/>
    <col min="15102" max="15102" width="29.85546875" style="274" customWidth="1"/>
    <col min="15103" max="15107" width="16.28515625" style="274" customWidth="1"/>
    <col min="15108" max="15108" width="12.5703125" style="274" bestFit="1" customWidth="1"/>
    <col min="15109" max="15109" width="12.28515625" style="274" customWidth="1"/>
    <col min="15110" max="15357" width="8" style="274"/>
    <col min="15358" max="15358" width="29.85546875" style="274" customWidth="1"/>
    <col min="15359" max="15363" width="16.28515625" style="274" customWidth="1"/>
    <col min="15364" max="15364" width="12.5703125" style="274" bestFit="1" customWidth="1"/>
    <col min="15365" max="15365" width="12.28515625" style="274" customWidth="1"/>
    <col min="15366" max="15613" width="8" style="274"/>
    <col min="15614" max="15614" width="29.85546875" style="274" customWidth="1"/>
    <col min="15615" max="15619" width="16.28515625" style="274" customWidth="1"/>
    <col min="15620" max="15620" width="12.5703125" style="274" bestFit="1" customWidth="1"/>
    <col min="15621" max="15621" width="12.28515625" style="274" customWidth="1"/>
    <col min="15622" max="15869" width="8" style="274"/>
    <col min="15870" max="15870" width="29.85546875" style="274" customWidth="1"/>
    <col min="15871" max="15875" width="16.28515625" style="274" customWidth="1"/>
    <col min="15876" max="15876" width="12.5703125" style="274" bestFit="1" customWidth="1"/>
    <col min="15877" max="15877" width="12.28515625" style="274" customWidth="1"/>
    <col min="15878" max="16125" width="8" style="274"/>
    <col min="16126" max="16126" width="29.85546875" style="274" customWidth="1"/>
    <col min="16127" max="16131" width="16.28515625" style="274" customWidth="1"/>
    <col min="16132" max="16132" width="12.5703125" style="274" bestFit="1" customWidth="1"/>
    <col min="16133" max="16133" width="12.28515625" style="274" customWidth="1"/>
    <col min="16134" max="16384" width="8" style="274"/>
  </cols>
  <sheetData>
    <row r="1" spans="1:8" ht="15.75">
      <c r="A1" s="888" t="s">
        <v>517</v>
      </c>
      <c r="B1" s="888"/>
      <c r="C1" s="888"/>
      <c r="D1" s="888"/>
      <c r="E1" s="888"/>
      <c r="F1" s="888"/>
      <c r="G1" s="273"/>
    </row>
    <row r="2" spans="1:8">
      <c r="A2" s="889" t="s">
        <v>411</v>
      </c>
      <c r="B2" s="890"/>
      <c r="C2" s="890"/>
      <c r="D2" s="890"/>
      <c r="E2" s="890"/>
      <c r="F2" s="890"/>
      <c r="G2" s="275"/>
    </row>
    <row r="3" spans="1:8" ht="12.75">
      <c r="A3" s="891" t="s">
        <v>687</v>
      </c>
      <c r="B3" s="891"/>
      <c r="C3" s="891"/>
      <c r="D3" s="891"/>
      <c r="E3" s="891"/>
      <c r="F3" s="891"/>
      <c r="G3" s="275"/>
    </row>
    <row r="4" spans="1:8" ht="13.5" thickBot="1">
      <c r="A4" s="892"/>
      <c r="B4" s="892"/>
      <c r="C4" s="892"/>
      <c r="D4" s="892"/>
      <c r="E4" s="892"/>
      <c r="F4" s="892"/>
      <c r="G4" s="275"/>
    </row>
    <row r="5" spans="1:8" ht="26.25" customHeight="1" thickBot="1">
      <c r="A5" s="276" t="s">
        <v>412</v>
      </c>
      <c r="B5" s="277" t="s">
        <v>413</v>
      </c>
      <c r="C5" s="277" t="s">
        <v>414</v>
      </c>
      <c r="D5" s="278" t="s">
        <v>415</v>
      </c>
      <c r="E5" s="279" t="s">
        <v>416</v>
      </c>
      <c r="F5" s="280" t="s">
        <v>417</v>
      </c>
      <c r="G5" s="275"/>
    </row>
    <row r="6" spans="1:8" ht="18.75" customHeight="1">
      <c r="A6" s="281"/>
      <c r="B6" s="282"/>
      <c r="C6" s="282"/>
      <c r="D6" s="283"/>
      <c r="E6" s="284"/>
      <c r="F6" s="285"/>
      <c r="G6" s="286"/>
    </row>
    <row r="7" spans="1:8" ht="26.25" customHeight="1">
      <c r="A7" s="287" t="s">
        <v>499</v>
      </c>
      <c r="B7" s="288" t="s">
        <v>418</v>
      </c>
      <c r="C7" s="289">
        <v>1000000</v>
      </c>
      <c r="D7" s="290">
        <v>7438390</v>
      </c>
      <c r="E7" s="291" t="s">
        <v>500</v>
      </c>
      <c r="F7" s="292">
        <v>5.3749999999999999E-2</v>
      </c>
      <c r="G7" s="286"/>
      <c r="H7" s="293"/>
    </row>
    <row r="8" spans="1:8" ht="18.75" customHeight="1">
      <c r="A8" s="600"/>
      <c r="B8" s="601"/>
      <c r="C8" s="602"/>
      <c r="D8" s="603"/>
      <c r="E8" s="604"/>
      <c r="F8" s="605"/>
      <c r="G8" s="286"/>
      <c r="H8" s="293"/>
    </row>
    <row r="9" spans="1:8" ht="26.25" customHeight="1">
      <c r="A9" s="287" t="s">
        <v>504</v>
      </c>
      <c r="B9" s="288" t="s">
        <v>420</v>
      </c>
      <c r="C9" s="289">
        <v>5000000</v>
      </c>
      <c r="D9" s="290">
        <v>5000000</v>
      </c>
      <c r="E9" s="291" t="s">
        <v>505</v>
      </c>
      <c r="F9" s="292">
        <v>6.7500000000000004E-2</v>
      </c>
      <c r="G9" s="286"/>
      <c r="H9" s="293"/>
    </row>
    <row r="10" spans="1:8" ht="18.75" customHeight="1">
      <c r="A10" s="600"/>
      <c r="B10" s="601"/>
      <c r="C10" s="602"/>
      <c r="D10" s="603"/>
      <c r="E10" s="604"/>
      <c r="F10" s="605"/>
      <c r="G10" s="286"/>
      <c r="H10" s="293"/>
    </row>
    <row r="11" spans="1:8" ht="26.25" customHeight="1">
      <c r="A11" s="287" t="s">
        <v>506</v>
      </c>
      <c r="B11" s="288" t="s">
        <v>418</v>
      </c>
      <c r="C11" s="289">
        <v>1000000</v>
      </c>
      <c r="D11" s="290">
        <v>7438390</v>
      </c>
      <c r="E11" s="291" t="s">
        <v>505</v>
      </c>
      <c r="F11" s="292">
        <v>6.5000000000000002E-2</v>
      </c>
      <c r="G11" s="286"/>
      <c r="H11" s="293"/>
    </row>
    <row r="12" spans="1:8" ht="18.75" customHeight="1">
      <c r="A12" s="600"/>
      <c r="B12" s="601"/>
      <c r="C12" s="602"/>
      <c r="D12" s="603"/>
      <c r="E12" s="604"/>
      <c r="F12" s="605"/>
      <c r="G12" s="286"/>
      <c r="H12" s="293"/>
    </row>
    <row r="13" spans="1:8" ht="26.25" customHeight="1">
      <c r="A13" s="287" t="s">
        <v>507</v>
      </c>
      <c r="B13" s="288" t="s">
        <v>420</v>
      </c>
      <c r="C13" s="289">
        <v>4000000</v>
      </c>
      <c r="D13" s="290">
        <v>4000000</v>
      </c>
      <c r="E13" s="291" t="s">
        <v>503</v>
      </c>
      <c r="F13" s="292">
        <v>6.25E-2</v>
      </c>
      <c r="G13" s="286"/>
      <c r="H13" s="293"/>
    </row>
    <row r="14" spans="1:8" ht="18.75" customHeight="1">
      <c r="A14" s="600"/>
      <c r="B14" s="601"/>
      <c r="C14" s="602"/>
      <c r="D14" s="603"/>
      <c r="E14" s="604"/>
      <c r="F14" s="605"/>
      <c r="G14" s="286"/>
      <c r="H14" s="293"/>
    </row>
    <row r="15" spans="1:8" ht="26.25" customHeight="1">
      <c r="A15" s="287" t="s">
        <v>509</v>
      </c>
      <c r="B15" s="288" t="s">
        <v>418</v>
      </c>
      <c r="C15" s="289">
        <v>1000000</v>
      </c>
      <c r="D15" s="290">
        <v>7438390</v>
      </c>
      <c r="E15" s="291" t="s">
        <v>510</v>
      </c>
      <c r="F15" s="292">
        <v>6.5000000000000002E-2</v>
      </c>
      <c r="G15" s="286"/>
      <c r="H15" s="293"/>
    </row>
    <row r="16" spans="1:8" ht="18.75" customHeight="1">
      <c r="A16" s="600"/>
      <c r="B16" s="601"/>
      <c r="C16" s="602"/>
      <c r="D16" s="603"/>
      <c r="E16" s="604"/>
      <c r="F16" s="605"/>
      <c r="G16" s="286"/>
      <c r="H16" s="293"/>
    </row>
    <row r="17" spans="1:8" ht="26.25" customHeight="1">
      <c r="A17" s="287" t="s">
        <v>511</v>
      </c>
      <c r="B17" s="288" t="s">
        <v>420</v>
      </c>
      <c r="C17" s="289">
        <v>6000000</v>
      </c>
      <c r="D17" s="290">
        <v>6000000</v>
      </c>
      <c r="E17" s="291" t="s">
        <v>512</v>
      </c>
      <c r="F17" s="292">
        <v>5.2499999999999998E-2</v>
      </c>
      <c r="G17" s="286"/>
      <c r="H17" s="293"/>
    </row>
    <row r="18" spans="1:8" ht="18.75" customHeight="1">
      <c r="A18" s="600"/>
      <c r="B18" s="601"/>
      <c r="C18" s="602"/>
      <c r="D18" s="603"/>
      <c r="E18" s="604"/>
      <c r="F18" s="605"/>
      <c r="G18" s="286"/>
      <c r="H18" s="293"/>
    </row>
    <row r="19" spans="1:8" ht="26.25" customHeight="1">
      <c r="A19" s="287" t="s">
        <v>513</v>
      </c>
      <c r="B19" s="288" t="s">
        <v>418</v>
      </c>
      <c r="C19" s="289">
        <v>1400000</v>
      </c>
      <c r="D19" s="289">
        <v>10413746</v>
      </c>
      <c r="E19" s="291" t="s">
        <v>514</v>
      </c>
      <c r="F19" s="292">
        <v>5.7500000000000002E-2</v>
      </c>
      <c r="G19" s="286"/>
      <c r="H19" s="293"/>
    </row>
    <row r="20" spans="1:8" ht="18.75" customHeight="1">
      <c r="A20" s="600"/>
      <c r="B20" s="601"/>
      <c r="C20" s="602"/>
      <c r="D20" s="603"/>
      <c r="E20" s="604"/>
      <c r="F20" s="605"/>
      <c r="G20" s="286"/>
      <c r="H20" s="293"/>
    </row>
    <row r="21" spans="1:8" ht="26.25" customHeight="1">
      <c r="A21" s="287" t="s">
        <v>538</v>
      </c>
      <c r="B21" s="288" t="s">
        <v>420</v>
      </c>
      <c r="C21" s="289">
        <v>6000000</v>
      </c>
      <c r="D21" s="290">
        <v>6000000</v>
      </c>
      <c r="E21" s="291" t="s">
        <v>539</v>
      </c>
      <c r="F21" s="292">
        <v>4.4999999999999998E-2</v>
      </c>
      <c r="G21" s="286"/>
      <c r="H21" s="293"/>
    </row>
    <row r="22" spans="1:8" ht="18.75" customHeight="1">
      <c r="A22" s="600"/>
      <c r="B22" s="601"/>
      <c r="C22" s="602"/>
      <c r="D22" s="603"/>
      <c r="E22" s="604"/>
      <c r="F22" s="605"/>
      <c r="G22" s="286"/>
      <c r="H22" s="293"/>
    </row>
    <row r="23" spans="1:8" ht="26.25" customHeight="1">
      <c r="A23" s="287" t="s">
        <v>546</v>
      </c>
      <c r="B23" s="288" t="s">
        <v>420</v>
      </c>
      <c r="C23" s="289">
        <v>10000000</v>
      </c>
      <c r="D23" s="290">
        <v>10000000</v>
      </c>
      <c r="E23" s="291" t="s">
        <v>547</v>
      </c>
      <c r="F23" s="292">
        <v>4.2500000000000003E-2</v>
      </c>
      <c r="G23" s="286"/>
      <c r="H23" s="293"/>
    </row>
    <row r="24" spans="1:8" ht="18.75" customHeight="1">
      <c r="A24" s="600"/>
      <c r="B24" s="601"/>
      <c r="C24" s="602"/>
      <c r="D24" s="603"/>
      <c r="E24" s="604"/>
      <c r="F24" s="605"/>
      <c r="G24" s="286"/>
      <c r="H24" s="293"/>
    </row>
    <row r="25" spans="1:8" ht="26.25" customHeight="1">
      <c r="A25" s="287" t="s">
        <v>644</v>
      </c>
      <c r="B25" s="288" t="s">
        <v>420</v>
      </c>
      <c r="C25" s="289">
        <v>6000000</v>
      </c>
      <c r="D25" s="290">
        <v>6000000</v>
      </c>
      <c r="E25" s="291" t="s">
        <v>645</v>
      </c>
      <c r="F25" s="292">
        <v>2.75E-2</v>
      </c>
      <c r="G25" s="286"/>
      <c r="H25" s="293"/>
    </row>
    <row r="26" spans="1:8" ht="18.75" customHeight="1">
      <c r="A26" s="600"/>
      <c r="B26" s="601"/>
      <c r="C26" s="602"/>
      <c r="D26" s="603"/>
      <c r="E26" s="604"/>
      <c r="F26" s="605"/>
      <c r="G26" s="286"/>
      <c r="H26" s="293"/>
    </row>
    <row r="27" spans="1:8" ht="26.25" customHeight="1">
      <c r="A27" s="287" t="s">
        <v>684</v>
      </c>
      <c r="B27" s="288" t="s">
        <v>420</v>
      </c>
      <c r="C27" s="289">
        <v>3000000</v>
      </c>
      <c r="D27" s="290">
        <v>3000000</v>
      </c>
      <c r="E27" s="291" t="s">
        <v>510</v>
      </c>
      <c r="F27" s="292">
        <v>2.2499999999999999E-2</v>
      </c>
      <c r="G27" s="286"/>
      <c r="H27" s="293"/>
    </row>
    <row r="28" spans="1:8" ht="18.75" customHeight="1">
      <c r="A28" s="600"/>
      <c r="B28" s="601"/>
      <c r="C28" s="602"/>
      <c r="D28" s="603"/>
      <c r="E28" s="604"/>
      <c r="F28" s="605"/>
      <c r="G28" s="286"/>
      <c r="H28" s="293"/>
    </row>
    <row r="29" spans="1:8" ht="26.25" customHeight="1">
      <c r="A29" s="294" t="s">
        <v>685</v>
      </c>
      <c r="B29" s="295" t="s">
        <v>420</v>
      </c>
      <c r="C29" s="290">
        <v>5500000</v>
      </c>
      <c r="D29" s="290">
        <v>5500000</v>
      </c>
      <c r="E29" s="291" t="s">
        <v>686</v>
      </c>
      <c r="F29" s="292">
        <v>2.8750000000000001E-2</v>
      </c>
      <c r="G29" s="286"/>
      <c r="H29" s="293"/>
    </row>
    <row r="30" spans="1:8" ht="18.75" customHeight="1">
      <c r="A30" s="600"/>
      <c r="B30" s="601"/>
      <c r="C30" s="602"/>
      <c r="D30" s="603"/>
      <c r="E30" s="604"/>
      <c r="F30" s="605"/>
      <c r="G30" s="286"/>
      <c r="H30" s="293"/>
    </row>
    <row r="31" spans="1:8" ht="26.25" customHeight="1">
      <c r="A31" s="294" t="s">
        <v>542</v>
      </c>
      <c r="B31" s="295" t="s">
        <v>418</v>
      </c>
      <c r="C31" s="290">
        <v>2253462.5290000001</v>
      </c>
      <c r="D31" s="290">
        <v>16762133.141088311</v>
      </c>
      <c r="E31" s="291"/>
      <c r="F31" s="292"/>
      <c r="G31" s="286"/>
      <c r="H31" s="293"/>
    </row>
    <row r="32" spans="1:8" ht="18.75" customHeight="1">
      <c r="A32" s="600"/>
      <c r="B32" s="601"/>
      <c r="C32" s="602"/>
      <c r="D32" s="603"/>
      <c r="E32" s="604"/>
      <c r="F32" s="605"/>
      <c r="G32" s="286"/>
      <c r="H32" s="293"/>
    </row>
    <row r="33" spans="1:8" ht="26.25" customHeight="1">
      <c r="A33" s="294" t="s">
        <v>543</v>
      </c>
      <c r="B33" s="295" t="s">
        <v>420</v>
      </c>
      <c r="C33" s="290">
        <v>5444094.0710000005</v>
      </c>
      <c r="D33" s="290">
        <v>5444094.0710000005</v>
      </c>
      <c r="E33" s="291"/>
      <c r="F33" s="292"/>
      <c r="G33" s="286"/>
      <c r="H33" s="293"/>
    </row>
    <row r="34" spans="1:8" ht="18.75" customHeight="1">
      <c r="A34" s="600"/>
      <c r="B34" s="601"/>
      <c r="C34" s="602"/>
      <c r="D34" s="603"/>
      <c r="E34" s="604"/>
      <c r="F34" s="605"/>
      <c r="G34" s="286"/>
      <c r="H34" s="293"/>
    </row>
    <row r="35" spans="1:8" ht="26.25" customHeight="1">
      <c r="A35" s="294" t="s">
        <v>544</v>
      </c>
      <c r="B35" s="295" t="s">
        <v>545</v>
      </c>
      <c r="C35" s="290">
        <v>37376.464999999997</v>
      </c>
      <c r="D35" s="290">
        <v>258937.04799164998</v>
      </c>
      <c r="E35" s="291"/>
      <c r="F35" s="292"/>
      <c r="G35" s="286"/>
      <c r="H35" s="293"/>
    </row>
    <row r="36" spans="1:8" ht="18.75" customHeight="1">
      <c r="A36" s="600"/>
      <c r="B36" s="601"/>
      <c r="C36" s="602"/>
      <c r="D36" s="603"/>
      <c r="E36" s="604"/>
      <c r="F36" s="605"/>
      <c r="G36" s="286"/>
      <c r="H36" s="293"/>
    </row>
    <row r="37" spans="1:8" ht="26.25" customHeight="1">
      <c r="A37" s="296" t="s">
        <v>421</v>
      </c>
      <c r="B37" s="297"/>
      <c r="C37" s="298"/>
      <c r="D37" s="299">
        <v>100694080.26007995</v>
      </c>
      <c r="E37" s="300"/>
      <c r="F37" s="301"/>
      <c r="G37" s="286"/>
      <c r="H37" s="293"/>
    </row>
    <row r="38" spans="1:8" ht="18.75" customHeight="1">
      <c r="A38" s="600"/>
      <c r="B38" s="601"/>
      <c r="C38" s="602"/>
      <c r="D38" s="603"/>
      <c r="E38" s="604"/>
      <c r="F38" s="605"/>
      <c r="G38" s="286"/>
      <c r="H38" s="293"/>
    </row>
    <row r="39" spans="1:8" ht="26.25" customHeight="1">
      <c r="A39" s="287" t="s">
        <v>0</v>
      </c>
      <c r="B39" s="288" t="s">
        <v>420</v>
      </c>
      <c r="C39" s="289">
        <v>17530000</v>
      </c>
      <c r="D39" s="289">
        <v>17530000</v>
      </c>
      <c r="E39" s="302"/>
      <c r="F39" s="303"/>
      <c r="G39" s="286"/>
      <c r="H39" s="293"/>
    </row>
    <row r="40" spans="1:8" ht="26.25" customHeight="1">
      <c r="A40" s="287" t="s">
        <v>422</v>
      </c>
      <c r="B40" s="288" t="s">
        <v>418</v>
      </c>
      <c r="C40" s="289">
        <v>99600</v>
      </c>
      <c r="D40" s="289">
        <v>740863.64399999997</v>
      </c>
      <c r="E40" s="302"/>
      <c r="F40" s="303"/>
      <c r="G40" s="286"/>
      <c r="H40" s="293"/>
    </row>
    <row r="41" spans="1:8" ht="18.75" customHeight="1">
      <c r="A41" s="287" t="s">
        <v>423</v>
      </c>
      <c r="B41" s="288" t="s">
        <v>418</v>
      </c>
      <c r="C41" s="289">
        <v>1500000</v>
      </c>
      <c r="D41" s="289">
        <v>11157585</v>
      </c>
      <c r="E41" s="302"/>
      <c r="F41" s="303"/>
      <c r="G41" s="286"/>
      <c r="H41" s="293"/>
    </row>
    <row r="42" spans="1:8" ht="26.25" customHeight="1">
      <c r="A42" s="287" t="s">
        <v>617</v>
      </c>
      <c r="B42" s="288" t="s">
        <v>418</v>
      </c>
      <c r="C42" s="289">
        <v>0</v>
      </c>
      <c r="D42" s="289">
        <v>0</v>
      </c>
      <c r="E42" s="302"/>
      <c r="F42" s="303"/>
      <c r="G42" s="286"/>
      <c r="H42" s="293"/>
    </row>
    <row r="43" spans="1:8" ht="18.75" customHeight="1">
      <c r="A43" s="600"/>
      <c r="B43" s="601"/>
      <c r="C43" s="602"/>
      <c r="D43" s="603"/>
      <c r="E43" s="604"/>
      <c r="F43" s="605"/>
      <c r="G43" s="286"/>
      <c r="H43" s="293"/>
    </row>
    <row r="44" spans="1:8" ht="26.25" customHeight="1">
      <c r="A44" s="296" t="s">
        <v>424</v>
      </c>
      <c r="B44" s="297"/>
      <c r="C44" s="298"/>
      <c r="D44" s="299">
        <v>29428448.644000001</v>
      </c>
      <c r="E44" s="300"/>
      <c r="F44" s="301"/>
      <c r="G44" s="286"/>
      <c r="H44" s="293"/>
    </row>
    <row r="45" spans="1:8" ht="15" customHeight="1">
      <c r="A45" s="600"/>
      <c r="B45" s="601"/>
      <c r="C45" s="602"/>
      <c r="D45" s="603"/>
      <c r="E45" s="604"/>
      <c r="F45" s="605"/>
      <c r="G45" s="310"/>
    </row>
    <row r="46" spans="1:8" ht="26.25" customHeight="1" thickBot="1">
      <c r="A46" s="304" t="s">
        <v>425</v>
      </c>
      <c r="B46" s="305"/>
      <c r="C46" s="306"/>
      <c r="D46" s="307">
        <v>130122528.90407994</v>
      </c>
      <c r="E46" s="308"/>
      <c r="F46" s="309"/>
      <c r="G46" s="310"/>
    </row>
    <row r="47" spans="1:8">
      <c r="G47" s="310"/>
    </row>
    <row r="48" spans="1:8">
      <c r="A48" s="312" t="s">
        <v>63</v>
      </c>
      <c r="G48" s="310"/>
    </row>
    <row r="49" spans="3:7">
      <c r="D49" s="313"/>
      <c r="G49" s="310"/>
    </row>
    <row r="50" spans="3:7">
      <c r="C50" s="313"/>
      <c r="D50" s="346"/>
      <c r="G50" s="310"/>
    </row>
    <row r="51" spans="3:7">
      <c r="G51" s="310"/>
    </row>
    <row r="52" spans="3:7">
      <c r="C52" s="313"/>
      <c r="G52" s="310"/>
    </row>
    <row r="53" spans="3:7">
      <c r="G53" s="310"/>
    </row>
    <row r="54" spans="3:7">
      <c r="G54" s="310"/>
    </row>
    <row r="55" spans="3:7">
      <c r="C55" s="313"/>
      <c r="G55" s="310"/>
    </row>
    <row r="56" spans="3:7">
      <c r="G56" s="310"/>
    </row>
    <row r="57" spans="3:7">
      <c r="G57" s="310"/>
    </row>
    <row r="58" spans="3:7">
      <c r="G58" s="310"/>
    </row>
    <row r="59" spans="3:7">
      <c r="G59" s="310"/>
    </row>
    <row r="60" spans="3:7">
      <c r="G60" s="310"/>
    </row>
    <row r="61" spans="3:7">
      <c r="G61" s="310"/>
    </row>
    <row r="62" spans="3:7">
      <c r="G62" s="310"/>
    </row>
    <row r="63" spans="3:7">
      <c r="G63" s="310"/>
    </row>
    <row r="64" spans="3:7">
      <c r="G64" s="310"/>
    </row>
    <row r="65" spans="7:7">
      <c r="G65" s="310"/>
    </row>
    <row r="66" spans="7:7">
      <c r="G66" s="310"/>
    </row>
    <row r="67" spans="7:7">
      <c r="G67" s="310"/>
    </row>
    <row r="68" spans="7:7">
      <c r="G68" s="310"/>
    </row>
    <row r="69" spans="7:7">
      <c r="G69" s="310"/>
    </row>
    <row r="70" spans="7:7">
      <c r="G70" s="310"/>
    </row>
    <row r="71" spans="7:7">
      <c r="G71" s="310"/>
    </row>
    <row r="72" spans="7:7">
      <c r="G72" s="310"/>
    </row>
    <row r="73" spans="7:7">
      <c r="G73" s="310"/>
    </row>
    <row r="74" spans="7:7">
      <c r="G74" s="310"/>
    </row>
    <row r="75" spans="7:7">
      <c r="G75" s="310"/>
    </row>
    <row r="76" spans="7:7">
      <c r="G76" s="310"/>
    </row>
    <row r="77" spans="7:7">
      <c r="G77" s="310"/>
    </row>
    <row r="78" spans="7:7">
      <c r="G78" s="310"/>
    </row>
    <row r="79" spans="7:7">
      <c r="G79" s="310"/>
    </row>
    <row r="80" spans="7:7">
      <c r="G80" s="3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6"/>
  <sheetViews>
    <sheetView view="pageBreakPreview" zoomScale="85" zoomScaleNormal="85" zoomScaleSheetLayoutView="85" workbookViewId="0">
      <pane xSplit="1" ySplit="4" topLeftCell="B5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ColWidth="8" defaultRowHeight="12.75"/>
  <cols>
    <col min="1" max="1" width="13.28515625" style="364" customWidth="1"/>
    <col min="2" max="3" width="13.42578125" style="350" customWidth="1"/>
    <col min="4" max="5" width="13.42578125" style="349" customWidth="1"/>
    <col min="6" max="7" width="13.42578125" style="350" customWidth="1"/>
    <col min="8" max="9" width="13.42578125" style="349" customWidth="1"/>
    <col min="10" max="11" width="13.42578125" style="350" customWidth="1"/>
    <col min="12" max="13" width="13.42578125" style="349" customWidth="1"/>
    <col min="14" max="15" width="13.42578125" style="350" customWidth="1"/>
    <col min="16" max="17" width="13.42578125" style="349" customWidth="1"/>
    <col min="18" max="19" width="13.42578125" style="350" customWidth="1"/>
    <col min="20" max="21" width="13.42578125" style="349" customWidth="1"/>
    <col min="22" max="16384" width="8" style="315"/>
  </cols>
  <sheetData>
    <row r="1" spans="1:21" ht="16.5" customHeight="1">
      <c r="A1" s="896" t="s">
        <v>498</v>
      </c>
      <c r="B1" s="897"/>
      <c r="C1" s="897"/>
      <c r="D1" s="898"/>
      <c r="E1" s="898"/>
      <c r="F1" s="898"/>
      <c r="G1" s="898"/>
      <c r="H1" s="899"/>
      <c r="I1" s="899"/>
      <c r="J1" s="347"/>
      <c r="K1" s="347"/>
      <c r="L1" s="348"/>
      <c r="N1" s="347"/>
      <c r="O1" s="347"/>
      <c r="P1" s="348"/>
    </row>
    <row r="2" spans="1:21" ht="13.5" thickBot="1">
      <c r="A2" s="351"/>
    </row>
    <row r="3" spans="1:21" ht="15.75" thickBot="1">
      <c r="A3" s="314" t="s">
        <v>18</v>
      </c>
      <c r="B3" s="900" t="s">
        <v>426</v>
      </c>
      <c r="C3" s="901"/>
      <c r="D3" s="901"/>
      <c r="E3" s="902"/>
      <c r="F3" s="893" t="s">
        <v>427</v>
      </c>
      <c r="G3" s="894"/>
      <c r="H3" s="894"/>
      <c r="I3" s="895"/>
      <c r="J3" s="893" t="s">
        <v>428</v>
      </c>
      <c r="K3" s="894"/>
      <c r="L3" s="894"/>
      <c r="M3" s="895"/>
      <c r="N3" s="893" t="s">
        <v>426</v>
      </c>
      <c r="O3" s="894"/>
      <c r="P3" s="894"/>
      <c r="Q3" s="895"/>
      <c r="R3" s="893" t="s">
        <v>428</v>
      </c>
      <c r="S3" s="894"/>
      <c r="T3" s="894"/>
      <c r="U3" s="895"/>
    </row>
    <row r="4" spans="1:21" ht="105.75" thickBot="1">
      <c r="A4" s="316" t="s">
        <v>429</v>
      </c>
      <c r="B4" s="317" t="s">
        <v>430</v>
      </c>
      <c r="C4" s="318" t="s">
        <v>431</v>
      </c>
      <c r="D4" s="318" t="s">
        <v>432</v>
      </c>
      <c r="E4" s="319" t="s">
        <v>433</v>
      </c>
      <c r="F4" s="317" t="s">
        <v>434</v>
      </c>
      <c r="G4" s="318" t="s">
        <v>435</v>
      </c>
      <c r="H4" s="318" t="s">
        <v>436</v>
      </c>
      <c r="I4" s="319" t="s">
        <v>437</v>
      </c>
      <c r="J4" s="317" t="s">
        <v>430</v>
      </c>
      <c r="K4" s="318" t="s">
        <v>431</v>
      </c>
      <c r="L4" s="318" t="s">
        <v>432</v>
      </c>
      <c r="M4" s="319" t="s">
        <v>433</v>
      </c>
      <c r="N4" s="317" t="s">
        <v>438</v>
      </c>
      <c r="O4" s="318" t="s">
        <v>439</v>
      </c>
      <c r="P4" s="318" t="s">
        <v>440</v>
      </c>
      <c r="Q4" s="319" t="s">
        <v>441</v>
      </c>
      <c r="R4" s="317" t="s">
        <v>442</v>
      </c>
      <c r="S4" s="318" t="s">
        <v>439</v>
      </c>
      <c r="T4" s="318" t="s">
        <v>440</v>
      </c>
      <c r="U4" s="319" t="s">
        <v>441</v>
      </c>
    </row>
    <row r="5" spans="1:21" ht="8.25" customHeight="1">
      <c r="A5" s="352"/>
      <c r="B5" s="353"/>
      <c r="C5" s="354"/>
      <c r="D5" s="355"/>
      <c r="E5" s="356"/>
      <c r="F5" s="353"/>
      <c r="G5" s="354"/>
      <c r="H5" s="357"/>
      <c r="I5" s="358"/>
      <c r="J5" s="353"/>
      <c r="K5" s="354"/>
      <c r="L5" s="357"/>
      <c r="M5" s="358"/>
      <c r="N5" s="353"/>
      <c r="O5" s="354"/>
      <c r="P5" s="357"/>
      <c r="Q5" s="358"/>
      <c r="R5" s="353"/>
      <c r="S5" s="354"/>
      <c r="T5" s="357"/>
      <c r="U5" s="358"/>
    </row>
    <row r="6" spans="1:21" s="597" customFormat="1" ht="31.5" customHeight="1">
      <c r="A6" s="592" t="s">
        <v>574</v>
      </c>
      <c r="B6" s="593"/>
      <c r="C6" s="594"/>
      <c r="D6" s="595"/>
      <c r="E6" s="596"/>
      <c r="F6" s="593"/>
      <c r="G6" s="594"/>
      <c r="H6" s="595"/>
      <c r="I6" s="596"/>
      <c r="J6" s="593">
        <v>1580000</v>
      </c>
      <c r="K6" s="594">
        <v>2130000</v>
      </c>
      <c r="L6" s="595" t="s">
        <v>575</v>
      </c>
      <c r="M6" s="596" t="s">
        <v>576</v>
      </c>
      <c r="N6" s="593"/>
      <c r="O6" s="594"/>
      <c r="P6" s="595"/>
      <c r="Q6" s="596"/>
      <c r="R6" s="593"/>
      <c r="S6" s="594"/>
      <c r="T6" s="595"/>
      <c r="U6" s="596"/>
    </row>
    <row r="7" spans="1:21" s="597" customFormat="1" ht="31.5" customHeight="1">
      <c r="A7" s="592" t="s">
        <v>577</v>
      </c>
      <c r="B7" s="593"/>
      <c r="C7" s="594"/>
      <c r="D7" s="595"/>
      <c r="E7" s="596"/>
      <c r="F7" s="593"/>
      <c r="G7" s="594"/>
      <c r="H7" s="595"/>
      <c r="I7" s="596"/>
      <c r="J7" s="593">
        <v>668000</v>
      </c>
      <c r="K7" s="594">
        <v>1641000</v>
      </c>
      <c r="L7" s="595" t="s">
        <v>578</v>
      </c>
      <c r="M7" s="596" t="s">
        <v>579</v>
      </c>
      <c r="N7" s="593"/>
      <c r="O7" s="594"/>
      <c r="P7" s="595"/>
      <c r="Q7" s="596"/>
      <c r="R7" s="593">
        <v>2000</v>
      </c>
      <c r="S7" s="594">
        <v>2000</v>
      </c>
      <c r="T7" s="595" t="s">
        <v>580</v>
      </c>
      <c r="U7" s="596" t="s">
        <v>455</v>
      </c>
    </row>
    <row r="8" spans="1:21" s="396" customFormat="1" ht="31.5" customHeight="1">
      <c r="A8" s="359" t="s">
        <v>581</v>
      </c>
      <c r="B8" s="360"/>
      <c r="C8" s="361"/>
      <c r="D8" s="362"/>
      <c r="E8" s="363"/>
      <c r="F8" s="360"/>
      <c r="G8" s="361"/>
      <c r="H8" s="362"/>
      <c r="I8" s="363"/>
      <c r="J8" s="360">
        <v>626000</v>
      </c>
      <c r="K8" s="361">
        <v>2012000</v>
      </c>
      <c r="L8" s="362" t="s">
        <v>582</v>
      </c>
      <c r="M8" s="363" t="s">
        <v>583</v>
      </c>
      <c r="N8" s="360"/>
      <c r="O8" s="361"/>
      <c r="P8" s="362"/>
      <c r="Q8" s="363"/>
      <c r="R8" s="360"/>
      <c r="S8" s="361"/>
      <c r="T8" s="362"/>
      <c r="U8" s="363"/>
    </row>
    <row r="9" spans="1:21" s="396" customFormat="1" ht="31.5" customHeight="1">
      <c r="A9" s="359" t="s">
        <v>584</v>
      </c>
      <c r="B9" s="360">
        <v>10000</v>
      </c>
      <c r="C9" s="361">
        <v>10000</v>
      </c>
      <c r="D9" s="362" t="s">
        <v>585</v>
      </c>
      <c r="E9" s="363" t="s">
        <v>585</v>
      </c>
      <c r="F9" s="360">
        <v>5000</v>
      </c>
      <c r="G9" s="361">
        <v>5000</v>
      </c>
      <c r="H9" s="362" t="s">
        <v>586</v>
      </c>
      <c r="I9" s="363" t="s">
        <v>586</v>
      </c>
      <c r="J9" s="360">
        <v>1273000</v>
      </c>
      <c r="K9" s="361">
        <v>2118000</v>
      </c>
      <c r="L9" s="362" t="s">
        <v>587</v>
      </c>
      <c r="M9" s="363" t="s">
        <v>588</v>
      </c>
      <c r="N9" s="360">
        <v>11000</v>
      </c>
      <c r="O9" s="361">
        <v>12500</v>
      </c>
      <c r="P9" s="362" t="s">
        <v>589</v>
      </c>
      <c r="Q9" s="363" t="s">
        <v>540</v>
      </c>
      <c r="R9" s="360">
        <v>3000</v>
      </c>
      <c r="S9" s="361">
        <v>4000</v>
      </c>
      <c r="T9" s="362" t="s">
        <v>590</v>
      </c>
      <c r="U9" s="363" t="s">
        <v>591</v>
      </c>
    </row>
    <row r="10" spans="1:21" s="597" customFormat="1" ht="31.5" customHeight="1">
      <c r="A10" s="592" t="s">
        <v>592</v>
      </c>
      <c r="B10" s="593">
        <v>5000</v>
      </c>
      <c r="C10" s="594">
        <v>5000</v>
      </c>
      <c r="D10" s="595" t="s">
        <v>593</v>
      </c>
      <c r="E10" s="596" t="s">
        <v>593</v>
      </c>
      <c r="F10" s="593">
        <v>20000</v>
      </c>
      <c r="G10" s="594">
        <v>20000</v>
      </c>
      <c r="H10" s="595" t="s">
        <v>586</v>
      </c>
      <c r="I10" s="596" t="s">
        <v>586</v>
      </c>
      <c r="J10" s="593">
        <v>1500000</v>
      </c>
      <c r="K10" s="594">
        <v>2100000</v>
      </c>
      <c r="L10" s="595" t="s">
        <v>594</v>
      </c>
      <c r="M10" s="596" t="s">
        <v>595</v>
      </c>
      <c r="N10" s="593"/>
      <c r="O10" s="594"/>
      <c r="P10" s="595"/>
      <c r="Q10" s="596"/>
      <c r="R10" s="593"/>
      <c r="S10" s="594"/>
      <c r="T10" s="595"/>
      <c r="U10" s="596"/>
    </row>
    <row r="11" spans="1:21" s="597" customFormat="1" ht="31.5" customHeight="1">
      <c r="A11" s="592" t="s">
        <v>596</v>
      </c>
      <c r="B11" s="593"/>
      <c r="C11" s="594"/>
      <c r="D11" s="595"/>
      <c r="E11" s="596"/>
      <c r="F11" s="593">
        <v>1000</v>
      </c>
      <c r="G11" s="594">
        <v>6000</v>
      </c>
      <c r="H11" s="595" t="s">
        <v>597</v>
      </c>
      <c r="I11" s="596" t="s">
        <v>598</v>
      </c>
      <c r="J11" s="593">
        <v>778000</v>
      </c>
      <c r="K11" s="594">
        <v>778000</v>
      </c>
      <c r="L11" s="595" t="s">
        <v>599</v>
      </c>
      <c r="M11" s="596" t="s">
        <v>600</v>
      </c>
      <c r="N11" s="593"/>
      <c r="O11" s="594"/>
      <c r="P11" s="595"/>
      <c r="Q11" s="596"/>
      <c r="R11" s="593"/>
      <c r="S11" s="594"/>
      <c r="T11" s="595"/>
      <c r="U11" s="596"/>
    </row>
    <row r="12" spans="1:21" s="597" customFormat="1" ht="31.5" customHeight="1">
      <c r="A12" s="592" t="s">
        <v>601</v>
      </c>
      <c r="B12" s="593"/>
      <c r="C12" s="594"/>
      <c r="D12" s="595"/>
      <c r="E12" s="596"/>
      <c r="F12" s="593"/>
      <c r="G12" s="594"/>
      <c r="H12" s="595"/>
      <c r="I12" s="596"/>
      <c r="J12" s="593">
        <v>352000</v>
      </c>
      <c r="K12" s="594">
        <v>402000</v>
      </c>
      <c r="L12" s="595" t="s">
        <v>602</v>
      </c>
      <c r="M12" s="596" t="s">
        <v>600</v>
      </c>
      <c r="N12" s="593"/>
      <c r="O12" s="594"/>
      <c r="P12" s="595"/>
      <c r="Q12" s="596"/>
      <c r="R12" s="593"/>
      <c r="S12" s="594"/>
      <c r="T12" s="595"/>
      <c r="U12" s="596"/>
    </row>
    <row r="13" spans="1:21" s="597" customFormat="1" ht="31.5" customHeight="1">
      <c r="A13" s="592" t="s">
        <v>603</v>
      </c>
      <c r="B13" s="593"/>
      <c r="C13" s="594"/>
      <c r="D13" s="595"/>
      <c r="E13" s="596"/>
      <c r="F13" s="593"/>
      <c r="G13" s="594"/>
      <c r="H13" s="595"/>
      <c r="I13" s="596"/>
      <c r="J13" s="593">
        <v>581000</v>
      </c>
      <c r="K13" s="594">
        <v>581000</v>
      </c>
      <c r="L13" s="595" t="s">
        <v>604</v>
      </c>
      <c r="M13" s="596" t="s">
        <v>595</v>
      </c>
      <c r="N13" s="593"/>
      <c r="O13" s="594"/>
      <c r="P13" s="595"/>
      <c r="Q13" s="596"/>
      <c r="R13" s="593"/>
      <c r="S13" s="594"/>
      <c r="T13" s="595"/>
      <c r="U13" s="596"/>
    </row>
    <row r="14" spans="1:21" s="396" customFormat="1" ht="31.5" customHeight="1">
      <c r="A14" s="359" t="s">
        <v>618</v>
      </c>
      <c r="B14" s="360"/>
      <c r="C14" s="361"/>
      <c r="D14" s="362"/>
      <c r="E14" s="363"/>
      <c r="F14" s="360"/>
      <c r="G14" s="361"/>
      <c r="H14" s="362"/>
      <c r="I14" s="363"/>
      <c r="J14" s="360">
        <v>672000</v>
      </c>
      <c r="K14" s="361">
        <v>672000</v>
      </c>
      <c r="L14" s="362" t="s">
        <v>619</v>
      </c>
      <c r="M14" s="363" t="s">
        <v>620</v>
      </c>
      <c r="N14" s="360"/>
      <c r="O14" s="361"/>
      <c r="P14" s="362"/>
      <c r="Q14" s="363"/>
      <c r="R14" s="360"/>
      <c r="S14" s="361"/>
      <c r="T14" s="362"/>
      <c r="U14" s="363"/>
    </row>
    <row r="15" spans="1:21" s="597" customFormat="1" ht="31.5" customHeight="1">
      <c r="A15" s="592" t="s">
        <v>621</v>
      </c>
      <c r="B15" s="593"/>
      <c r="C15" s="594"/>
      <c r="D15" s="595"/>
      <c r="E15" s="596"/>
      <c r="F15" s="593"/>
      <c r="G15" s="594"/>
      <c r="H15" s="595"/>
      <c r="I15" s="596"/>
      <c r="J15" s="593">
        <v>575000</v>
      </c>
      <c r="K15" s="594">
        <v>575000</v>
      </c>
      <c r="L15" s="595" t="s">
        <v>622</v>
      </c>
      <c r="M15" s="596" t="s">
        <v>620</v>
      </c>
      <c r="N15" s="593"/>
      <c r="O15" s="594"/>
      <c r="P15" s="595"/>
      <c r="Q15" s="596"/>
      <c r="R15" s="593"/>
      <c r="S15" s="594"/>
      <c r="T15" s="595"/>
      <c r="U15" s="596"/>
    </row>
    <row r="16" spans="1:21" s="597" customFormat="1" ht="31.5" customHeight="1">
      <c r="A16" s="592" t="s">
        <v>623</v>
      </c>
      <c r="B16" s="593"/>
      <c r="C16" s="594"/>
      <c r="D16" s="595"/>
      <c r="E16" s="596"/>
      <c r="F16" s="593"/>
      <c r="G16" s="594"/>
      <c r="H16" s="595"/>
      <c r="I16" s="596"/>
      <c r="J16" s="593">
        <v>320000</v>
      </c>
      <c r="K16" s="594">
        <v>320000</v>
      </c>
      <c r="L16" s="595" t="s">
        <v>624</v>
      </c>
      <c r="M16" s="596" t="s">
        <v>625</v>
      </c>
      <c r="N16" s="593"/>
      <c r="O16" s="594"/>
      <c r="P16" s="595"/>
      <c r="Q16" s="596"/>
      <c r="R16" s="593">
        <v>16000</v>
      </c>
      <c r="S16" s="594">
        <v>21000</v>
      </c>
      <c r="T16" s="595" t="s">
        <v>626</v>
      </c>
      <c r="U16" s="596" t="s">
        <v>627</v>
      </c>
    </row>
    <row r="17" spans="1:21" s="597" customFormat="1" ht="31.5" customHeight="1">
      <c r="A17" s="592" t="s">
        <v>628</v>
      </c>
      <c r="B17" s="593"/>
      <c r="C17" s="594"/>
      <c r="D17" s="595"/>
      <c r="E17" s="596"/>
      <c r="F17" s="593"/>
      <c r="G17" s="594"/>
      <c r="H17" s="595"/>
      <c r="I17" s="596"/>
      <c r="J17" s="593">
        <v>683000</v>
      </c>
      <c r="K17" s="594">
        <v>693000</v>
      </c>
      <c r="L17" s="595" t="s">
        <v>629</v>
      </c>
      <c r="M17" s="596" t="s">
        <v>625</v>
      </c>
      <c r="N17" s="593"/>
      <c r="O17" s="594"/>
      <c r="P17" s="595"/>
      <c r="Q17" s="596"/>
      <c r="R17" s="593"/>
      <c r="S17" s="594"/>
      <c r="T17" s="595"/>
      <c r="U17" s="596"/>
    </row>
    <row r="18" spans="1:21" s="396" customFormat="1" ht="31.5" customHeight="1">
      <c r="A18" s="359" t="s">
        <v>630</v>
      </c>
      <c r="B18" s="360"/>
      <c r="C18" s="361"/>
      <c r="D18" s="362"/>
      <c r="E18" s="363"/>
      <c r="F18" s="360"/>
      <c r="G18" s="361"/>
      <c r="H18" s="362"/>
      <c r="I18" s="363"/>
      <c r="J18" s="360">
        <v>402000</v>
      </c>
      <c r="K18" s="361">
        <v>402000</v>
      </c>
      <c r="L18" s="362" t="s">
        <v>631</v>
      </c>
      <c r="M18" s="363" t="s">
        <v>625</v>
      </c>
      <c r="N18" s="360"/>
      <c r="O18" s="361"/>
      <c r="P18" s="362"/>
      <c r="Q18" s="363"/>
      <c r="R18" s="360"/>
      <c r="S18" s="361"/>
      <c r="T18" s="362"/>
      <c r="U18" s="363"/>
    </row>
    <row r="19" spans="1:21" s="396" customFormat="1" ht="31.5" customHeight="1">
      <c r="A19" s="359" t="s">
        <v>632</v>
      </c>
      <c r="B19" s="360"/>
      <c r="C19" s="361"/>
      <c r="D19" s="362"/>
      <c r="E19" s="363"/>
      <c r="F19" s="360"/>
      <c r="G19" s="361"/>
      <c r="H19" s="362"/>
      <c r="I19" s="363"/>
      <c r="J19" s="360">
        <v>562000</v>
      </c>
      <c r="K19" s="361">
        <v>622000</v>
      </c>
      <c r="L19" s="362" t="s">
        <v>633</v>
      </c>
      <c r="M19" s="363" t="s">
        <v>634</v>
      </c>
      <c r="N19" s="360"/>
      <c r="O19" s="361"/>
      <c r="P19" s="362"/>
      <c r="Q19" s="363"/>
      <c r="R19" s="360"/>
      <c r="S19" s="361"/>
      <c r="T19" s="362"/>
      <c r="U19" s="363"/>
    </row>
    <row r="20" spans="1:21" s="597" customFormat="1" ht="31.5" customHeight="1">
      <c r="A20" s="592" t="s">
        <v>646</v>
      </c>
      <c r="B20" s="593"/>
      <c r="C20" s="594"/>
      <c r="D20" s="595"/>
      <c r="E20" s="596"/>
      <c r="F20" s="593"/>
      <c r="G20" s="594"/>
      <c r="H20" s="595"/>
      <c r="I20" s="596"/>
      <c r="J20" s="593">
        <v>1151000</v>
      </c>
      <c r="K20" s="594">
        <v>1551000</v>
      </c>
      <c r="L20" s="595" t="s">
        <v>647</v>
      </c>
      <c r="M20" s="596" t="s">
        <v>633</v>
      </c>
      <c r="N20" s="593"/>
      <c r="O20" s="594"/>
      <c r="P20" s="595"/>
      <c r="Q20" s="596"/>
      <c r="R20" s="593"/>
      <c r="S20" s="594"/>
      <c r="T20" s="595"/>
      <c r="U20" s="596"/>
    </row>
    <row r="21" spans="1:21" s="597" customFormat="1" ht="31.5" customHeight="1">
      <c r="A21" s="592" t="s">
        <v>648</v>
      </c>
      <c r="B21" s="593"/>
      <c r="C21" s="594"/>
      <c r="D21" s="595"/>
      <c r="E21" s="596"/>
      <c r="F21" s="593"/>
      <c r="G21" s="594"/>
      <c r="H21" s="595"/>
      <c r="I21" s="596"/>
      <c r="J21" s="593">
        <v>406000</v>
      </c>
      <c r="K21" s="594">
        <v>931000</v>
      </c>
      <c r="L21" s="595" t="s">
        <v>649</v>
      </c>
      <c r="M21" s="596" t="s">
        <v>650</v>
      </c>
      <c r="N21" s="593"/>
      <c r="O21" s="594"/>
      <c r="P21" s="595"/>
      <c r="Q21" s="596"/>
      <c r="R21" s="593">
        <v>20100</v>
      </c>
      <c r="S21" s="594">
        <v>22100</v>
      </c>
      <c r="T21" s="595" t="s">
        <v>651</v>
      </c>
      <c r="U21" s="596" t="s">
        <v>652</v>
      </c>
    </row>
    <row r="22" spans="1:21" s="396" customFormat="1" ht="31.5" customHeight="1">
      <c r="A22" s="359">
        <v>42668</v>
      </c>
      <c r="B22" s="360"/>
      <c r="C22" s="361"/>
      <c r="D22" s="362"/>
      <c r="E22" s="363"/>
      <c r="F22" s="360"/>
      <c r="G22" s="361"/>
      <c r="H22" s="362"/>
      <c r="I22" s="363"/>
      <c r="J22" s="360">
        <v>1200000</v>
      </c>
      <c r="K22" s="361">
        <v>2492000</v>
      </c>
      <c r="L22" s="362" t="s">
        <v>659</v>
      </c>
      <c r="M22" s="363" t="s">
        <v>660</v>
      </c>
      <c r="N22" s="360"/>
      <c r="O22" s="361"/>
      <c r="P22" s="362"/>
      <c r="Q22" s="363"/>
      <c r="R22" s="360">
        <v>29000</v>
      </c>
      <c r="S22" s="361">
        <v>47700</v>
      </c>
      <c r="T22" s="362" t="s">
        <v>661</v>
      </c>
      <c r="U22" s="363" t="s">
        <v>662</v>
      </c>
    </row>
    <row r="23" spans="1:21" s="597" customFormat="1" ht="31.5" customHeight="1">
      <c r="A23" s="592">
        <v>42696</v>
      </c>
      <c r="B23" s="593"/>
      <c r="C23" s="594"/>
      <c r="D23" s="595"/>
      <c r="E23" s="596"/>
      <c r="F23" s="593">
        <v>10000</v>
      </c>
      <c r="G23" s="594">
        <v>10000</v>
      </c>
      <c r="H23" s="595" t="s">
        <v>663</v>
      </c>
      <c r="I23" s="596" t="s">
        <v>663</v>
      </c>
      <c r="J23" s="593">
        <v>1700000</v>
      </c>
      <c r="K23" s="594">
        <v>2562000</v>
      </c>
      <c r="L23" s="595" t="s">
        <v>664</v>
      </c>
      <c r="M23" s="596" t="s">
        <v>665</v>
      </c>
      <c r="N23" s="593"/>
      <c r="O23" s="594"/>
      <c r="P23" s="595"/>
      <c r="Q23" s="596"/>
      <c r="R23" s="593">
        <v>3000</v>
      </c>
      <c r="S23" s="594">
        <v>11000</v>
      </c>
      <c r="T23" s="595" t="s">
        <v>666</v>
      </c>
      <c r="U23" s="596" t="s">
        <v>667</v>
      </c>
    </row>
    <row r="24" spans="1:21" s="597" customFormat="1" ht="31.5" customHeight="1">
      <c r="A24" s="592">
        <v>42703</v>
      </c>
      <c r="B24" s="593"/>
      <c r="C24" s="594"/>
      <c r="D24" s="595"/>
      <c r="E24" s="596"/>
      <c r="F24" s="593"/>
      <c r="G24" s="594"/>
      <c r="H24" s="595"/>
      <c r="I24" s="596"/>
      <c r="J24" s="593">
        <v>700000</v>
      </c>
      <c r="K24" s="594">
        <v>1268000</v>
      </c>
      <c r="L24" s="595" t="s">
        <v>668</v>
      </c>
      <c r="M24" s="596" t="s">
        <v>665</v>
      </c>
      <c r="N24" s="593"/>
      <c r="O24" s="594"/>
      <c r="P24" s="595"/>
      <c r="Q24" s="596"/>
      <c r="R24" s="593">
        <v>31500</v>
      </c>
      <c r="S24" s="594">
        <v>43000</v>
      </c>
      <c r="T24" s="595" t="s">
        <v>669</v>
      </c>
      <c r="U24" s="596" t="s">
        <v>670</v>
      </c>
    </row>
    <row r="25" spans="1:21" s="396" customFormat="1" ht="31.5" customHeight="1">
      <c r="A25" s="359">
        <v>42710</v>
      </c>
      <c r="B25" s="360"/>
      <c r="C25" s="361"/>
      <c r="D25" s="362"/>
      <c r="E25" s="363"/>
      <c r="F25" s="360"/>
      <c r="G25" s="361"/>
      <c r="H25" s="362"/>
      <c r="I25" s="363"/>
      <c r="J25" s="360">
        <v>1068000</v>
      </c>
      <c r="K25" s="361">
        <v>1398000</v>
      </c>
      <c r="L25" s="362" t="s">
        <v>671</v>
      </c>
      <c r="M25" s="363" t="s">
        <v>672</v>
      </c>
      <c r="N25" s="360"/>
      <c r="O25" s="361"/>
      <c r="P25" s="362"/>
      <c r="Q25" s="363"/>
      <c r="R25" s="360"/>
      <c r="S25" s="361"/>
      <c r="T25" s="362"/>
      <c r="U25" s="363"/>
    </row>
    <row r="26" spans="1:21" s="597" customFormat="1" ht="31.5" customHeight="1">
      <c r="A26" s="592" t="s">
        <v>688</v>
      </c>
      <c r="B26" s="593">
        <v>50000</v>
      </c>
      <c r="C26" s="594">
        <v>250000</v>
      </c>
      <c r="D26" s="595" t="s">
        <v>689</v>
      </c>
      <c r="E26" s="596" t="s">
        <v>690</v>
      </c>
      <c r="F26" s="593">
        <v>50000</v>
      </c>
      <c r="G26" s="594">
        <v>50000</v>
      </c>
      <c r="H26" s="595" t="s">
        <v>691</v>
      </c>
      <c r="I26" s="596" t="s">
        <v>691</v>
      </c>
      <c r="J26" s="593">
        <v>1535000</v>
      </c>
      <c r="K26" s="594">
        <v>1635000</v>
      </c>
      <c r="L26" s="595" t="s">
        <v>692</v>
      </c>
      <c r="M26" s="596" t="s">
        <v>693</v>
      </c>
      <c r="N26" s="593"/>
      <c r="O26" s="594"/>
      <c r="P26" s="595"/>
      <c r="Q26" s="596"/>
      <c r="R26" s="593"/>
      <c r="S26" s="594"/>
      <c r="T26" s="595"/>
      <c r="U26" s="596"/>
    </row>
    <row r="27" spans="1:21" s="597" customFormat="1" ht="31.5" customHeight="1">
      <c r="A27" s="592" t="s">
        <v>694</v>
      </c>
      <c r="B27" s="593"/>
      <c r="C27" s="594"/>
      <c r="D27" s="595"/>
      <c r="E27" s="596"/>
      <c r="F27" s="593"/>
      <c r="G27" s="594"/>
      <c r="H27" s="595"/>
      <c r="I27" s="596"/>
      <c r="J27" s="593">
        <v>928000</v>
      </c>
      <c r="K27" s="594">
        <v>1128000</v>
      </c>
      <c r="L27" s="595" t="s">
        <v>695</v>
      </c>
      <c r="M27" s="596" t="s">
        <v>696</v>
      </c>
      <c r="N27" s="593"/>
      <c r="O27" s="594"/>
      <c r="P27" s="595"/>
      <c r="Q27" s="596"/>
      <c r="R27" s="593"/>
      <c r="S27" s="594"/>
      <c r="T27" s="595"/>
      <c r="U27" s="596"/>
    </row>
    <row r="28" spans="1:21" s="597" customFormat="1" ht="31.5" customHeight="1">
      <c r="A28" s="592" t="s">
        <v>697</v>
      </c>
      <c r="B28" s="593"/>
      <c r="C28" s="594"/>
      <c r="D28" s="595"/>
      <c r="E28" s="596"/>
      <c r="F28" s="593"/>
      <c r="G28" s="594"/>
      <c r="H28" s="595"/>
      <c r="I28" s="596"/>
      <c r="J28" s="593">
        <v>800000</v>
      </c>
      <c r="K28" s="594">
        <v>980000</v>
      </c>
      <c r="L28" s="595" t="s">
        <v>695</v>
      </c>
      <c r="M28" s="596" t="s">
        <v>698</v>
      </c>
      <c r="N28" s="593"/>
      <c r="O28" s="594"/>
      <c r="P28" s="595"/>
      <c r="Q28" s="596"/>
      <c r="R28" s="593"/>
      <c r="S28" s="594"/>
      <c r="T28" s="595"/>
      <c r="U28" s="596"/>
    </row>
    <row r="29" spans="1:21" s="396" customFormat="1" ht="31.5" customHeight="1">
      <c r="A29" s="359" t="s">
        <v>699</v>
      </c>
      <c r="B29" s="360"/>
      <c r="C29" s="361"/>
      <c r="D29" s="362"/>
      <c r="E29" s="363"/>
      <c r="F29" s="360"/>
      <c r="G29" s="361"/>
      <c r="H29" s="362"/>
      <c r="I29" s="363"/>
      <c r="J29" s="360">
        <v>1496000</v>
      </c>
      <c r="K29" s="361">
        <v>1931000</v>
      </c>
      <c r="L29" s="362" t="s">
        <v>700</v>
      </c>
      <c r="M29" s="363" t="s">
        <v>701</v>
      </c>
      <c r="N29" s="360"/>
      <c r="O29" s="361"/>
      <c r="P29" s="362"/>
      <c r="Q29" s="363"/>
      <c r="R29" s="360"/>
      <c r="S29" s="361"/>
      <c r="T29" s="362"/>
      <c r="U29" s="363"/>
    </row>
    <row r="30" spans="1:21" s="396" customFormat="1" ht="31.5" customHeight="1">
      <c r="A30" s="359" t="s">
        <v>702</v>
      </c>
      <c r="B30" s="360"/>
      <c r="C30" s="361"/>
      <c r="D30" s="362"/>
      <c r="E30" s="363"/>
      <c r="F30" s="360"/>
      <c r="G30" s="361"/>
      <c r="H30" s="362"/>
      <c r="I30" s="363"/>
      <c r="J30" s="360">
        <v>1500000</v>
      </c>
      <c r="K30" s="361">
        <v>2697000</v>
      </c>
      <c r="L30" s="362" t="s">
        <v>703</v>
      </c>
      <c r="M30" s="363" t="s">
        <v>704</v>
      </c>
      <c r="N30" s="360"/>
      <c r="O30" s="361"/>
      <c r="P30" s="362"/>
      <c r="Q30" s="363"/>
      <c r="R30" s="360"/>
      <c r="S30" s="361"/>
      <c r="T30" s="362"/>
      <c r="U30" s="363"/>
    </row>
    <row r="31" spans="1:21" s="597" customFormat="1" ht="31.5" customHeight="1">
      <c r="A31" s="592" t="s">
        <v>705</v>
      </c>
      <c r="B31" s="593"/>
      <c r="C31" s="594"/>
      <c r="D31" s="595"/>
      <c r="E31" s="596"/>
      <c r="F31" s="593"/>
      <c r="G31" s="594"/>
      <c r="H31" s="595"/>
      <c r="I31" s="596"/>
      <c r="J31" s="593">
        <v>864000</v>
      </c>
      <c r="K31" s="594">
        <v>1064000</v>
      </c>
      <c r="L31" s="595" t="s">
        <v>706</v>
      </c>
      <c r="M31" s="596" t="s">
        <v>707</v>
      </c>
      <c r="N31" s="593"/>
      <c r="O31" s="594"/>
      <c r="P31" s="595"/>
      <c r="Q31" s="596"/>
      <c r="R31" s="593"/>
      <c r="S31" s="594"/>
      <c r="T31" s="595"/>
      <c r="U31" s="596"/>
    </row>
    <row r="32" spans="1:21" s="597" customFormat="1" ht="31.5" customHeight="1">
      <c r="A32" s="592" t="s">
        <v>708</v>
      </c>
      <c r="B32" s="593"/>
      <c r="C32" s="594"/>
      <c r="D32" s="595"/>
      <c r="E32" s="596"/>
      <c r="F32" s="593"/>
      <c r="G32" s="594"/>
      <c r="H32" s="595"/>
      <c r="I32" s="596"/>
      <c r="J32" s="593">
        <v>300000</v>
      </c>
      <c r="K32" s="594">
        <v>460000</v>
      </c>
      <c r="L32" s="595" t="s">
        <v>709</v>
      </c>
      <c r="M32" s="596" t="s">
        <v>707</v>
      </c>
      <c r="N32" s="593"/>
      <c r="O32" s="594"/>
      <c r="P32" s="595"/>
      <c r="Q32" s="596"/>
      <c r="R32" s="593"/>
      <c r="S32" s="594"/>
      <c r="T32" s="595"/>
      <c r="U32" s="596"/>
    </row>
    <row r="33" spans="1:21" s="597" customFormat="1" ht="31.5" customHeight="1" thickBot="1">
      <c r="A33" s="760" t="s">
        <v>710</v>
      </c>
      <c r="B33" s="761"/>
      <c r="C33" s="762"/>
      <c r="D33" s="763"/>
      <c r="E33" s="764"/>
      <c r="F33" s="761"/>
      <c r="G33" s="762"/>
      <c r="H33" s="763"/>
      <c r="I33" s="764"/>
      <c r="J33" s="761">
        <v>558000</v>
      </c>
      <c r="K33" s="762">
        <v>658000</v>
      </c>
      <c r="L33" s="763" t="s">
        <v>711</v>
      </c>
      <c r="M33" s="764" t="s">
        <v>707</v>
      </c>
      <c r="N33" s="761"/>
      <c r="O33" s="762"/>
      <c r="P33" s="763"/>
      <c r="Q33" s="764"/>
      <c r="R33" s="761"/>
      <c r="S33" s="762"/>
      <c r="T33" s="763"/>
      <c r="U33" s="764"/>
    </row>
    <row r="34" spans="1:21">
      <c r="A34" s="203" t="s">
        <v>63</v>
      </c>
    </row>
    <row r="36" spans="1:21">
      <c r="A36" s="315"/>
    </row>
  </sheetData>
  <mergeCells count="6">
    <mergeCell ref="R3:U3"/>
    <mergeCell ref="A1:I1"/>
    <mergeCell ref="B3:E3"/>
    <mergeCell ref="F3:I3"/>
    <mergeCell ref="J3:M3"/>
    <mergeCell ref="N3:Q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50"/>
  <sheetViews>
    <sheetView view="pageBreakPreview" zoomScale="85" zoomScaleNormal="100" zoomScaleSheetLayoutView="85" workbookViewId="0">
      <pane xSplit="2" ySplit="4" topLeftCell="D5" activePane="bottomRight" state="frozen"/>
      <selection pane="topRight"/>
      <selection pane="bottomLeft"/>
      <selection pane="bottomRight"/>
    </sheetView>
  </sheetViews>
  <sheetFormatPr defaultRowHeight="14.25"/>
  <cols>
    <col min="1" max="1" width="6.28515625" style="324" customWidth="1"/>
    <col min="2" max="2" width="61" style="324" customWidth="1"/>
    <col min="3" max="12" width="17.42578125" style="324" customWidth="1"/>
    <col min="13" max="13" width="2.7109375" style="324" customWidth="1"/>
    <col min="14" max="16384" width="9.140625" style="324"/>
  </cols>
  <sheetData>
    <row r="1" spans="1:14" ht="15.75">
      <c r="A1" s="2" t="s">
        <v>17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5" thickBo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5" customHeight="1">
      <c r="A3" s="10"/>
      <c r="B3" s="840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4" ht="15" customHeight="1" thickBot="1">
      <c r="A4" s="11"/>
      <c r="B4" s="841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4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566"/>
    </row>
    <row r="6" spans="1:14" ht="18" customHeight="1">
      <c r="A6" s="15">
        <v>1</v>
      </c>
      <c r="B6" s="16" t="s">
        <v>22</v>
      </c>
      <c r="C6" s="392">
        <v>109110879</v>
      </c>
      <c r="D6" s="174">
        <v>25268304</v>
      </c>
      <c r="E6" s="174">
        <v>30864301</v>
      </c>
      <c r="F6" s="174">
        <v>31244597</v>
      </c>
      <c r="G6" s="174">
        <v>29011536</v>
      </c>
      <c r="H6" s="174">
        <v>116388738</v>
      </c>
      <c r="I6" s="174">
        <v>26034067</v>
      </c>
      <c r="J6" s="174">
        <v>10297040</v>
      </c>
      <c r="K6" s="174">
        <v>7399104</v>
      </c>
      <c r="L6" s="175">
        <v>8337923</v>
      </c>
      <c r="N6" s="395"/>
    </row>
    <row r="7" spans="1:14" ht="18" customHeight="1">
      <c r="A7" s="17">
        <v>11</v>
      </c>
      <c r="B7" s="18" t="s">
        <v>23</v>
      </c>
      <c r="C7" s="392">
        <v>68280769</v>
      </c>
      <c r="D7" s="174">
        <v>15548906</v>
      </c>
      <c r="E7" s="174">
        <v>18893447</v>
      </c>
      <c r="F7" s="174">
        <v>19743428</v>
      </c>
      <c r="G7" s="174">
        <v>17772751</v>
      </c>
      <c r="H7" s="174">
        <v>71958532</v>
      </c>
      <c r="I7" s="174">
        <v>15780778</v>
      </c>
      <c r="J7" s="174">
        <v>6169966</v>
      </c>
      <c r="K7" s="174">
        <v>4320918</v>
      </c>
      <c r="L7" s="175">
        <v>5289894</v>
      </c>
      <c r="N7" s="395"/>
    </row>
    <row r="8" spans="1:14" ht="18" customHeight="1">
      <c r="A8" s="17">
        <v>111</v>
      </c>
      <c r="B8" s="19" t="s">
        <v>24</v>
      </c>
      <c r="C8" s="392">
        <v>8312198</v>
      </c>
      <c r="D8" s="174">
        <v>2312983</v>
      </c>
      <c r="E8" s="174">
        <v>3121890</v>
      </c>
      <c r="F8" s="174">
        <v>1874695</v>
      </c>
      <c r="G8" s="174">
        <v>2110408</v>
      </c>
      <c r="H8" s="174">
        <v>9419976</v>
      </c>
      <c r="I8" s="174">
        <v>2343230</v>
      </c>
      <c r="J8" s="174">
        <v>761488</v>
      </c>
      <c r="K8" s="174">
        <v>756432</v>
      </c>
      <c r="L8" s="175">
        <v>825310</v>
      </c>
      <c r="N8" s="395"/>
    </row>
    <row r="9" spans="1:14" ht="18" customHeight="1">
      <c r="A9" s="20">
        <v>1111</v>
      </c>
      <c r="B9" s="21" t="s">
        <v>25</v>
      </c>
      <c r="C9" s="563">
        <v>2068143</v>
      </c>
      <c r="D9" s="630">
        <v>626744</v>
      </c>
      <c r="E9" s="630">
        <v>601565</v>
      </c>
      <c r="F9" s="630">
        <v>481287</v>
      </c>
      <c r="G9" s="630">
        <v>522403</v>
      </c>
      <c r="H9" s="630">
        <v>2231999</v>
      </c>
      <c r="I9" s="630">
        <v>565751</v>
      </c>
      <c r="J9" s="630">
        <v>204515</v>
      </c>
      <c r="K9" s="630">
        <v>172603</v>
      </c>
      <c r="L9" s="179">
        <v>188633</v>
      </c>
      <c r="N9" s="395"/>
    </row>
    <row r="10" spans="1:14" ht="18" customHeight="1">
      <c r="A10" s="20">
        <v>1112</v>
      </c>
      <c r="B10" s="21" t="s">
        <v>26</v>
      </c>
      <c r="C10" s="563">
        <v>6244055</v>
      </c>
      <c r="D10" s="630">
        <v>1686239</v>
      </c>
      <c r="E10" s="630">
        <v>2520325</v>
      </c>
      <c r="F10" s="630">
        <v>1393408</v>
      </c>
      <c r="G10" s="630">
        <v>1588005</v>
      </c>
      <c r="H10" s="630">
        <v>7187977</v>
      </c>
      <c r="I10" s="630">
        <v>1777479</v>
      </c>
      <c r="J10" s="630">
        <v>556973</v>
      </c>
      <c r="K10" s="630">
        <v>583829</v>
      </c>
      <c r="L10" s="179">
        <v>636677</v>
      </c>
      <c r="N10" s="395"/>
    </row>
    <row r="11" spans="1:14" ht="18" customHeight="1">
      <c r="A11" s="17">
        <v>113</v>
      </c>
      <c r="B11" s="22" t="s">
        <v>27</v>
      </c>
      <c r="C11" s="393">
        <v>172368</v>
      </c>
      <c r="D11" s="631">
        <v>40768</v>
      </c>
      <c r="E11" s="631">
        <v>47614</v>
      </c>
      <c r="F11" s="631">
        <v>43958</v>
      </c>
      <c r="G11" s="631">
        <v>51800</v>
      </c>
      <c r="H11" s="631">
        <v>184140</v>
      </c>
      <c r="I11" s="631">
        <v>0</v>
      </c>
      <c r="J11" s="631">
        <v>0</v>
      </c>
      <c r="K11" s="631">
        <v>0</v>
      </c>
      <c r="L11" s="175">
        <v>0</v>
      </c>
      <c r="N11" s="395"/>
    </row>
    <row r="12" spans="1:14" ht="18" customHeight="1">
      <c r="A12" s="17">
        <v>114</v>
      </c>
      <c r="B12" s="23" t="s">
        <v>28</v>
      </c>
      <c r="C12" s="393">
        <v>59090678</v>
      </c>
      <c r="D12" s="631">
        <v>13023241</v>
      </c>
      <c r="E12" s="631">
        <v>15554407</v>
      </c>
      <c r="F12" s="631">
        <v>17636844</v>
      </c>
      <c r="G12" s="631">
        <v>15451507</v>
      </c>
      <c r="H12" s="631">
        <v>61665999</v>
      </c>
      <c r="I12" s="631">
        <v>13286947</v>
      </c>
      <c r="J12" s="631">
        <v>5365359</v>
      </c>
      <c r="K12" s="631">
        <v>3516504</v>
      </c>
      <c r="L12" s="175">
        <v>4405084</v>
      </c>
      <c r="N12" s="395"/>
    </row>
    <row r="13" spans="1:14" ht="18" customHeight="1">
      <c r="A13" s="20">
        <v>1141</v>
      </c>
      <c r="B13" s="24" t="s">
        <v>29</v>
      </c>
      <c r="C13" s="394">
        <v>43746891</v>
      </c>
      <c r="D13" s="178">
        <v>9636107</v>
      </c>
      <c r="E13" s="178">
        <v>10918948</v>
      </c>
      <c r="F13" s="178">
        <v>13346929</v>
      </c>
      <c r="G13" s="178">
        <v>11510444</v>
      </c>
      <c r="H13" s="178">
        <v>45412428</v>
      </c>
      <c r="I13" s="178">
        <v>9953321</v>
      </c>
      <c r="J13" s="178">
        <v>4095210</v>
      </c>
      <c r="K13" s="178">
        <v>2527698</v>
      </c>
      <c r="L13" s="179">
        <v>3330413</v>
      </c>
      <c r="N13" s="395"/>
    </row>
    <row r="14" spans="1:14" ht="18" customHeight="1">
      <c r="A14" s="20">
        <v>11411</v>
      </c>
      <c r="B14" s="25" t="s">
        <v>30</v>
      </c>
      <c r="C14" s="563">
        <v>43577753</v>
      </c>
      <c r="D14" s="630">
        <v>9587931</v>
      </c>
      <c r="E14" s="630">
        <v>10869387</v>
      </c>
      <c r="F14" s="630">
        <v>13301859</v>
      </c>
      <c r="G14" s="630">
        <v>11459290</v>
      </c>
      <c r="H14" s="630">
        <v>45218467</v>
      </c>
      <c r="I14" s="630">
        <v>9903633</v>
      </c>
      <c r="J14" s="630">
        <v>4080199</v>
      </c>
      <c r="K14" s="630">
        <v>2511879</v>
      </c>
      <c r="L14" s="179">
        <v>3311555</v>
      </c>
      <c r="N14" s="395"/>
    </row>
    <row r="15" spans="1:14" ht="18" customHeight="1">
      <c r="A15" s="20">
        <v>11412</v>
      </c>
      <c r="B15" s="25" t="s">
        <v>31</v>
      </c>
      <c r="C15" s="563">
        <v>169138</v>
      </c>
      <c r="D15" s="630">
        <v>48176</v>
      </c>
      <c r="E15" s="630">
        <v>49561</v>
      </c>
      <c r="F15" s="630">
        <v>45070</v>
      </c>
      <c r="G15" s="630">
        <v>51154</v>
      </c>
      <c r="H15" s="630">
        <v>193961</v>
      </c>
      <c r="I15" s="630">
        <v>49688</v>
      </c>
      <c r="J15" s="630">
        <v>15011</v>
      </c>
      <c r="K15" s="630">
        <v>15819</v>
      </c>
      <c r="L15" s="179">
        <v>18858</v>
      </c>
      <c r="N15" s="395"/>
    </row>
    <row r="16" spans="1:14" ht="25.5">
      <c r="A16" s="20">
        <v>1142</v>
      </c>
      <c r="B16" s="26" t="s">
        <v>32</v>
      </c>
      <c r="C16" s="394">
        <v>13923204</v>
      </c>
      <c r="D16" s="178">
        <v>3063862</v>
      </c>
      <c r="E16" s="178">
        <v>4279853</v>
      </c>
      <c r="F16" s="178">
        <v>3948088</v>
      </c>
      <c r="G16" s="178">
        <v>3460532</v>
      </c>
      <c r="H16" s="178">
        <v>14752335</v>
      </c>
      <c r="I16" s="178">
        <v>2964666</v>
      </c>
      <c r="J16" s="178">
        <v>1151291</v>
      </c>
      <c r="K16" s="178">
        <v>853884</v>
      </c>
      <c r="L16" s="179">
        <v>959491</v>
      </c>
      <c r="N16" s="395"/>
    </row>
    <row r="17" spans="1:14" ht="18" customHeight="1">
      <c r="A17" s="20">
        <v>11421</v>
      </c>
      <c r="B17" s="27" t="s">
        <v>33</v>
      </c>
      <c r="C17" s="563">
        <v>813669.50920000009</v>
      </c>
      <c r="D17" s="630">
        <v>187312.49804000001</v>
      </c>
      <c r="E17" s="630">
        <v>294200.80978999997</v>
      </c>
      <c r="F17" s="630">
        <v>259300.02516000002</v>
      </c>
      <c r="G17" s="630">
        <v>258044.23121</v>
      </c>
      <c r="H17" s="630">
        <v>998857.56420000002</v>
      </c>
      <c r="I17" s="630">
        <v>235924.49009000001</v>
      </c>
      <c r="J17" s="630">
        <v>99486.336420000007</v>
      </c>
      <c r="K17" s="630">
        <v>62011.894070000009</v>
      </c>
      <c r="L17" s="179">
        <v>74426.25959999999</v>
      </c>
      <c r="N17" s="395"/>
    </row>
    <row r="18" spans="1:14" ht="18" customHeight="1">
      <c r="A18" s="20">
        <v>11422</v>
      </c>
      <c r="B18" s="28" t="s">
        <v>34</v>
      </c>
      <c r="C18" s="563">
        <v>7781808.5271899998</v>
      </c>
      <c r="D18" s="630">
        <v>1680505.72572</v>
      </c>
      <c r="E18" s="630">
        <v>1927130.6119399997</v>
      </c>
      <c r="F18" s="630">
        <v>2499764.9818900004</v>
      </c>
      <c r="G18" s="630">
        <v>2047932.375</v>
      </c>
      <c r="H18" s="630">
        <v>8155333.6945500001</v>
      </c>
      <c r="I18" s="630">
        <v>1738109.1240699999</v>
      </c>
      <c r="J18" s="630">
        <v>644077.44174000004</v>
      </c>
      <c r="K18" s="630">
        <v>469403.20226999989</v>
      </c>
      <c r="L18" s="179">
        <v>624628.48005999997</v>
      </c>
      <c r="N18" s="395"/>
    </row>
    <row r="19" spans="1:14" ht="18" customHeight="1">
      <c r="A19" s="20">
        <v>11423</v>
      </c>
      <c r="B19" s="28" t="s">
        <v>35</v>
      </c>
      <c r="C19" s="563">
        <v>254792.49406999999</v>
      </c>
      <c r="D19" s="630">
        <v>49284.966670000002</v>
      </c>
      <c r="E19" s="630">
        <v>64763.913389999994</v>
      </c>
      <c r="F19" s="630">
        <v>86340.527930000011</v>
      </c>
      <c r="G19" s="630">
        <v>57210.992459999979</v>
      </c>
      <c r="H19" s="630">
        <v>257600.40044999999</v>
      </c>
      <c r="I19" s="630">
        <v>49456.199229999998</v>
      </c>
      <c r="J19" s="630">
        <v>24799.571789999998</v>
      </c>
      <c r="K19" s="630">
        <v>10165.465850000004</v>
      </c>
      <c r="L19" s="179">
        <v>14491.161589999996</v>
      </c>
      <c r="N19" s="395"/>
    </row>
    <row r="20" spans="1:14" ht="18" customHeight="1">
      <c r="A20" s="20">
        <v>11424</v>
      </c>
      <c r="B20" s="28" t="s">
        <v>36</v>
      </c>
      <c r="C20" s="563">
        <v>639328.03553999995</v>
      </c>
      <c r="D20" s="630">
        <v>94517.691569999995</v>
      </c>
      <c r="E20" s="630">
        <v>161833.15041</v>
      </c>
      <c r="F20" s="630">
        <v>245819.45446999997</v>
      </c>
      <c r="G20" s="630">
        <v>117875.39017000009</v>
      </c>
      <c r="H20" s="630">
        <v>620045.68662000005</v>
      </c>
      <c r="I20" s="630">
        <v>96120.407170000006</v>
      </c>
      <c r="J20" s="630">
        <v>38669.993029999998</v>
      </c>
      <c r="K20" s="630">
        <v>18084.714840000001</v>
      </c>
      <c r="L20" s="179">
        <v>39365.699300000007</v>
      </c>
      <c r="N20" s="395"/>
    </row>
    <row r="21" spans="1:14" ht="18" customHeight="1">
      <c r="A21" s="20">
        <v>11425</v>
      </c>
      <c r="B21" s="28" t="s">
        <v>37</v>
      </c>
      <c r="C21" s="563">
        <v>123125.50662</v>
      </c>
      <c r="D21" s="630">
        <v>22557.001250000001</v>
      </c>
      <c r="E21" s="630">
        <v>30288.884819999999</v>
      </c>
      <c r="F21" s="630">
        <v>42785.677110000011</v>
      </c>
      <c r="G21" s="630">
        <v>27003.570529999983</v>
      </c>
      <c r="H21" s="630">
        <v>122635.13370999999</v>
      </c>
      <c r="I21" s="630">
        <v>22564.254639999999</v>
      </c>
      <c r="J21" s="630">
        <v>9189.7926500000012</v>
      </c>
      <c r="K21" s="630">
        <v>6234.528479999999</v>
      </c>
      <c r="L21" s="179">
        <v>7139.9335099999989</v>
      </c>
      <c r="N21" s="395"/>
    </row>
    <row r="22" spans="1:14" ht="18" customHeight="1">
      <c r="A22" s="20">
        <v>11426</v>
      </c>
      <c r="B22" s="28" t="s">
        <v>38</v>
      </c>
      <c r="C22" s="563">
        <v>4187275.0056999996</v>
      </c>
      <c r="D22" s="630">
        <v>1003013.1964400001</v>
      </c>
      <c r="E22" s="630">
        <v>1770686.9988299999</v>
      </c>
      <c r="F22" s="630">
        <v>781103.41807999974</v>
      </c>
      <c r="G22" s="630">
        <v>920482.19658999937</v>
      </c>
      <c r="H22" s="630">
        <v>4475285.8099399991</v>
      </c>
      <c r="I22" s="630">
        <v>796578.22549999994</v>
      </c>
      <c r="J22" s="630">
        <v>324713.06086000003</v>
      </c>
      <c r="K22" s="630">
        <v>279798.42579999991</v>
      </c>
      <c r="L22" s="179">
        <v>192066.73884000001</v>
      </c>
      <c r="N22" s="395"/>
    </row>
    <row r="23" spans="1:14" ht="18" customHeight="1">
      <c r="A23" s="20">
        <v>11427</v>
      </c>
      <c r="B23" s="28" t="s">
        <v>39</v>
      </c>
      <c r="C23" s="563">
        <v>123185.52284000001</v>
      </c>
      <c r="D23" s="630">
        <v>26666.59964</v>
      </c>
      <c r="E23" s="630">
        <v>30940.389060000001</v>
      </c>
      <c r="F23" s="630">
        <v>32937.826360000006</v>
      </c>
      <c r="G23" s="630">
        <v>31985.440179999991</v>
      </c>
      <c r="H23" s="630">
        <v>122530.25524</v>
      </c>
      <c r="I23" s="630">
        <v>25911.672930000001</v>
      </c>
      <c r="J23" s="630">
        <v>10354.10994</v>
      </c>
      <c r="K23" s="630">
        <v>8184.74388</v>
      </c>
      <c r="L23" s="179">
        <v>7372.8191100000004</v>
      </c>
      <c r="N23" s="395"/>
    </row>
    <row r="24" spans="1:14" ht="18" customHeight="1">
      <c r="A24" s="20">
        <v>11428</v>
      </c>
      <c r="B24" s="28" t="s">
        <v>40</v>
      </c>
      <c r="C24" s="563">
        <v>19.68224</v>
      </c>
      <c r="D24" s="630">
        <v>4.2927</v>
      </c>
      <c r="E24" s="630">
        <v>8.2888300000000008</v>
      </c>
      <c r="F24" s="630">
        <v>36.188559999999995</v>
      </c>
      <c r="G24" s="630">
        <v>-2.0056499999999957</v>
      </c>
      <c r="H24" s="630">
        <v>46.76444</v>
      </c>
      <c r="I24" s="630">
        <v>2.0606999999999998</v>
      </c>
      <c r="J24" s="630">
        <v>0.68689999999999996</v>
      </c>
      <c r="K24" s="630">
        <v>0.68689999999999996</v>
      </c>
      <c r="L24" s="179">
        <v>0.68689999999999984</v>
      </c>
      <c r="N24" s="395"/>
    </row>
    <row r="25" spans="1:14" ht="18" customHeight="1">
      <c r="A25" s="17">
        <v>115</v>
      </c>
      <c r="B25" s="19" t="s">
        <v>41</v>
      </c>
      <c r="C25" s="393">
        <v>419113</v>
      </c>
      <c r="D25" s="631">
        <v>104228</v>
      </c>
      <c r="E25" s="631">
        <v>97577</v>
      </c>
      <c r="F25" s="631">
        <v>110132</v>
      </c>
      <c r="G25" s="631">
        <v>92939</v>
      </c>
      <c r="H25" s="631">
        <v>404876</v>
      </c>
      <c r="I25" s="631">
        <v>82921</v>
      </c>
      <c r="J25" s="631">
        <v>21844</v>
      </c>
      <c r="K25" s="631">
        <v>27049</v>
      </c>
      <c r="L25" s="175">
        <v>34028</v>
      </c>
      <c r="N25" s="395"/>
    </row>
    <row r="26" spans="1:14" ht="18" customHeight="1">
      <c r="A26" s="17">
        <v>116</v>
      </c>
      <c r="B26" s="19" t="s">
        <v>42</v>
      </c>
      <c r="C26" s="393">
        <v>286412</v>
      </c>
      <c r="D26" s="631">
        <v>67686</v>
      </c>
      <c r="E26" s="631">
        <v>71959</v>
      </c>
      <c r="F26" s="631">
        <v>77799</v>
      </c>
      <c r="G26" s="631">
        <v>66097</v>
      </c>
      <c r="H26" s="631">
        <v>283541</v>
      </c>
      <c r="I26" s="631">
        <v>67680</v>
      </c>
      <c r="J26" s="631">
        <v>21275</v>
      </c>
      <c r="K26" s="631">
        <v>20933</v>
      </c>
      <c r="L26" s="175">
        <v>25472</v>
      </c>
      <c r="N26" s="395"/>
    </row>
    <row r="27" spans="1:14" ht="18" customHeight="1">
      <c r="A27" s="29">
        <v>12</v>
      </c>
      <c r="B27" s="30" t="s">
        <v>43</v>
      </c>
      <c r="C27" s="392">
        <v>22853390</v>
      </c>
      <c r="D27" s="174">
        <v>5335276</v>
      </c>
      <c r="E27" s="174">
        <v>5590966</v>
      </c>
      <c r="F27" s="174">
        <v>5644051</v>
      </c>
      <c r="G27" s="174">
        <v>5624014</v>
      </c>
      <c r="H27" s="174">
        <v>22194307</v>
      </c>
      <c r="I27" s="174">
        <v>5531918</v>
      </c>
      <c r="J27" s="174">
        <v>1825152</v>
      </c>
      <c r="K27" s="174">
        <v>1854178</v>
      </c>
      <c r="L27" s="175">
        <v>1852588</v>
      </c>
      <c r="N27" s="395"/>
    </row>
    <row r="28" spans="1:14" ht="18" customHeight="1">
      <c r="A28" s="29">
        <v>121</v>
      </c>
      <c r="B28" s="19" t="s">
        <v>44</v>
      </c>
      <c r="C28" s="392">
        <v>22853390</v>
      </c>
      <c r="D28" s="174">
        <v>5335276</v>
      </c>
      <c r="E28" s="174">
        <v>5590966</v>
      </c>
      <c r="F28" s="174">
        <v>5644051</v>
      </c>
      <c r="G28" s="174">
        <v>5624014</v>
      </c>
      <c r="H28" s="174">
        <v>22194307</v>
      </c>
      <c r="I28" s="174">
        <v>5531918</v>
      </c>
      <c r="J28" s="174">
        <v>1825152</v>
      </c>
      <c r="K28" s="174">
        <v>1854178</v>
      </c>
      <c r="L28" s="175">
        <v>1852588</v>
      </c>
      <c r="N28" s="395"/>
    </row>
    <row r="29" spans="1:14" ht="18" customHeight="1">
      <c r="A29" s="31">
        <v>1211</v>
      </c>
      <c r="B29" s="24" t="s">
        <v>45</v>
      </c>
      <c r="C29" s="563">
        <v>19302766</v>
      </c>
      <c r="D29" s="630">
        <v>4483550</v>
      </c>
      <c r="E29" s="630">
        <v>4672769</v>
      </c>
      <c r="F29" s="630">
        <v>4702488</v>
      </c>
      <c r="G29" s="630">
        <v>4702007</v>
      </c>
      <c r="H29" s="630">
        <v>18560814</v>
      </c>
      <c r="I29" s="630">
        <v>4644806</v>
      </c>
      <c r="J29" s="630">
        <v>1533489</v>
      </c>
      <c r="K29" s="630">
        <v>1555538</v>
      </c>
      <c r="L29" s="179">
        <v>1555779</v>
      </c>
      <c r="N29" s="395"/>
    </row>
    <row r="30" spans="1:14" ht="18" customHeight="1">
      <c r="A30" s="31">
        <v>1212</v>
      </c>
      <c r="B30" s="24" t="s">
        <v>46</v>
      </c>
      <c r="C30" s="563">
        <v>3433629</v>
      </c>
      <c r="D30" s="630">
        <v>746707</v>
      </c>
      <c r="E30" s="630">
        <v>735733</v>
      </c>
      <c r="F30" s="630">
        <v>742902</v>
      </c>
      <c r="G30" s="630">
        <v>722792</v>
      </c>
      <c r="H30" s="630">
        <v>2948134</v>
      </c>
      <c r="I30" s="630">
        <v>703227</v>
      </c>
      <c r="J30" s="630">
        <v>233220</v>
      </c>
      <c r="K30" s="630">
        <v>235542</v>
      </c>
      <c r="L30" s="179">
        <v>234465</v>
      </c>
      <c r="N30" s="395"/>
    </row>
    <row r="31" spans="1:14" ht="18" customHeight="1">
      <c r="A31" s="31">
        <v>1213</v>
      </c>
      <c r="B31" s="24" t="s">
        <v>47</v>
      </c>
      <c r="C31" s="563">
        <v>116995</v>
      </c>
      <c r="D31" s="630">
        <v>105019</v>
      </c>
      <c r="E31" s="630">
        <v>182464</v>
      </c>
      <c r="F31" s="630">
        <v>198661</v>
      </c>
      <c r="G31" s="630">
        <v>199215</v>
      </c>
      <c r="H31" s="630">
        <v>685359</v>
      </c>
      <c r="I31" s="630">
        <v>183885</v>
      </c>
      <c r="J31" s="630">
        <v>58443</v>
      </c>
      <c r="K31" s="630">
        <v>63098</v>
      </c>
      <c r="L31" s="179">
        <v>62344</v>
      </c>
      <c r="N31" s="395"/>
    </row>
    <row r="32" spans="1:14" ht="18" customHeight="1">
      <c r="A32" s="32">
        <v>1214</v>
      </c>
      <c r="B32" s="21" t="s">
        <v>48</v>
      </c>
      <c r="C32" s="563">
        <v>0</v>
      </c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179">
        <v>0</v>
      </c>
      <c r="N32" s="395"/>
    </row>
    <row r="33" spans="1:14" ht="18" customHeight="1">
      <c r="A33" s="17">
        <v>13</v>
      </c>
      <c r="B33" s="18" t="s">
        <v>49</v>
      </c>
      <c r="C33" s="393">
        <v>10025563</v>
      </c>
      <c r="D33" s="631">
        <v>2882993</v>
      </c>
      <c r="E33" s="631">
        <v>4200206</v>
      </c>
      <c r="F33" s="631">
        <v>2976864</v>
      </c>
      <c r="G33" s="631">
        <v>3863096</v>
      </c>
      <c r="H33" s="631">
        <v>13923159</v>
      </c>
      <c r="I33" s="631">
        <v>3387648</v>
      </c>
      <c r="J33" s="631">
        <v>1754493</v>
      </c>
      <c r="K33" s="631">
        <v>814615</v>
      </c>
      <c r="L33" s="175">
        <v>818540</v>
      </c>
      <c r="N33" s="395"/>
    </row>
    <row r="34" spans="1:14" ht="18" customHeight="1">
      <c r="A34" s="17">
        <v>14</v>
      </c>
      <c r="B34" s="18" t="s">
        <v>50</v>
      </c>
      <c r="C34" s="392">
        <v>7951157</v>
      </c>
      <c r="D34" s="174">
        <v>1501129</v>
      </c>
      <c r="E34" s="174">
        <v>2179682</v>
      </c>
      <c r="F34" s="174">
        <v>2880254</v>
      </c>
      <c r="G34" s="174">
        <v>1751675</v>
      </c>
      <c r="H34" s="174">
        <v>8312740</v>
      </c>
      <c r="I34" s="174">
        <v>1333723</v>
      </c>
      <c r="J34" s="174">
        <v>547429</v>
      </c>
      <c r="K34" s="174">
        <v>409393</v>
      </c>
      <c r="L34" s="175">
        <v>376901</v>
      </c>
      <c r="N34" s="395"/>
    </row>
    <row r="35" spans="1:14" ht="18" customHeight="1">
      <c r="A35" s="29">
        <v>141</v>
      </c>
      <c r="B35" s="19" t="s">
        <v>51</v>
      </c>
      <c r="C35" s="392">
        <v>2517480</v>
      </c>
      <c r="D35" s="174">
        <v>339635</v>
      </c>
      <c r="E35" s="174">
        <v>837546</v>
      </c>
      <c r="F35" s="174">
        <v>1379515</v>
      </c>
      <c r="G35" s="174">
        <v>649817</v>
      </c>
      <c r="H35" s="174">
        <v>3206513</v>
      </c>
      <c r="I35" s="174">
        <v>288831</v>
      </c>
      <c r="J35" s="174">
        <v>193637</v>
      </c>
      <c r="K35" s="174">
        <v>42025</v>
      </c>
      <c r="L35" s="175">
        <v>53169</v>
      </c>
      <c r="N35" s="395"/>
    </row>
    <row r="36" spans="1:14" ht="18" customHeight="1">
      <c r="A36" s="31">
        <v>1411</v>
      </c>
      <c r="B36" s="24" t="s">
        <v>52</v>
      </c>
      <c r="C36" s="563">
        <v>104893</v>
      </c>
      <c r="D36" s="630">
        <v>9397</v>
      </c>
      <c r="E36" s="630">
        <v>21135</v>
      </c>
      <c r="F36" s="630">
        <v>254799</v>
      </c>
      <c r="G36" s="630">
        <v>207011</v>
      </c>
      <c r="H36" s="630">
        <v>492342</v>
      </c>
      <c r="I36" s="630">
        <v>9230</v>
      </c>
      <c r="J36" s="630">
        <v>3137</v>
      </c>
      <c r="K36" s="630">
        <v>2705</v>
      </c>
      <c r="L36" s="179">
        <v>3388</v>
      </c>
      <c r="N36" s="395"/>
    </row>
    <row r="37" spans="1:14" ht="18" customHeight="1">
      <c r="A37" s="31">
        <v>1412</v>
      </c>
      <c r="B37" s="24" t="s">
        <v>53</v>
      </c>
      <c r="C37" s="563">
        <v>884373</v>
      </c>
      <c r="D37" s="630">
        <v>7973</v>
      </c>
      <c r="E37" s="630">
        <v>610968</v>
      </c>
      <c r="F37" s="630">
        <v>802843</v>
      </c>
      <c r="G37" s="630">
        <v>47403</v>
      </c>
      <c r="H37" s="630">
        <v>1469187</v>
      </c>
      <c r="I37" s="630">
        <v>4865</v>
      </c>
      <c r="J37" s="630">
        <v>4</v>
      </c>
      <c r="K37" s="630">
        <v>20</v>
      </c>
      <c r="L37" s="179">
        <v>4841</v>
      </c>
      <c r="N37" s="395"/>
    </row>
    <row r="38" spans="1:14" ht="18" customHeight="1">
      <c r="A38" s="31">
        <v>1413</v>
      </c>
      <c r="B38" s="24" t="s">
        <v>54</v>
      </c>
      <c r="C38" s="563">
        <v>0</v>
      </c>
      <c r="D38" s="630">
        <v>0</v>
      </c>
      <c r="E38" s="630">
        <v>0</v>
      </c>
      <c r="F38" s="630">
        <v>0</v>
      </c>
      <c r="G38" s="630">
        <v>0</v>
      </c>
      <c r="H38" s="630">
        <v>0</v>
      </c>
      <c r="I38" s="630">
        <v>0</v>
      </c>
      <c r="J38" s="630">
        <v>0</v>
      </c>
      <c r="K38" s="630">
        <v>0</v>
      </c>
      <c r="L38" s="179">
        <v>0</v>
      </c>
      <c r="N38" s="395"/>
    </row>
    <row r="39" spans="1:14" ht="18" customHeight="1">
      <c r="A39" s="31">
        <v>1415</v>
      </c>
      <c r="B39" s="24" t="s">
        <v>55</v>
      </c>
      <c r="C39" s="563">
        <v>1528214</v>
      </c>
      <c r="D39" s="630">
        <v>322265</v>
      </c>
      <c r="E39" s="630">
        <v>205443</v>
      </c>
      <c r="F39" s="630">
        <v>321873</v>
      </c>
      <c r="G39" s="630">
        <v>395403</v>
      </c>
      <c r="H39" s="630">
        <v>1244984</v>
      </c>
      <c r="I39" s="630">
        <v>274736</v>
      </c>
      <c r="J39" s="630">
        <v>190496</v>
      </c>
      <c r="K39" s="630">
        <v>39300</v>
      </c>
      <c r="L39" s="179">
        <v>44940</v>
      </c>
      <c r="N39" s="395"/>
    </row>
    <row r="40" spans="1:14" ht="18" customHeight="1">
      <c r="A40" s="29">
        <v>142</v>
      </c>
      <c r="B40" s="19" t="s">
        <v>56</v>
      </c>
      <c r="C40" s="392">
        <v>3283020</v>
      </c>
      <c r="D40" s="174">
        <v>668215</v>
      </c>
      <c r="E40" s="174">
        <v>876783</v>
      </c>
      <c r="F40" s="174">
        <v>991701</v>
      </c>
      <c r="G40" s="174">
        <v>538624</v>
      </c>
      <c r="H40" s="174">
        <v>3075323</v>
      </c>
      <c r="I40" s="174">
        <v>510486</v>
      </c>
      <c r="J40" s="174">
        <v>162189</v>
      </c>
      <c r="K40" s="174">
        <v>182796</v>
      </c>
      <c r="L40" s="175">
        <v>165501</v>
      </c>
      <c r="N40" s="395"/>
    </row>
    <row r="41" spans="1:14" ht="18" customHeight="1">
      <c r="A41" s="31">
        <v>1421</v>
      </c>
      <c r="B41" s="24" t="s">
        <v>57</v>
      </c>
      <c r="C41" s="563">
        <v>0</v>
      </c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179">
        <v>0</v>
      </c>
      <c r="N41" s="395"/>
    </row>
    <row r="42" spans="1:14" ht="18" customHeight="1">
      <c r="A42" s="31">
        <v>1422</v>
      </c>
      <c r="B42" s="24" t="s">
        <v>58</v>
      </c>
      <c r="C42" s="563">
        <v>958759</v>
      </c>
      <c r="D42" s="630">
        <v>191836</v>
      </c>
      <c r="E42" s="630">
        <v>305784</v>
      </c>
      <c r="F42" s="630">
        <v>245538</v>
      </c>
      <c r="G42" s="630">
        <v>239728</v>
      </c>
      <c r="H42" s="630">
        <v>982886</v>
      </c>
      <c r="I42" s="630">
        <v>206732</v>
      </c>
      <c r="J42" s="630">
        <v>67079</v>
      </c>
      <c r="K42" s="630">
        <v>71431</v>
      </c>
      <c r="L42" s="179">
        <v>68222</v>
      </c>
      <c r="N42" s="395"/>
    </row>
    <row r="43" spans="1:14" ht="18" customHeight="1">
      <c r="A43" s="31">
        <v>1423</v>
      </c>
      <c r="B43" s="24" t="s">
        <v>59</v>
      </c>
      <c r="C43" s="563">
        <v>2324261</v>
      </c>
      <c r="D43" s="630">
        <v>476379</v>
      </c>
      <c r="E43" s="630">
        <v>570999</v>
      </c>
      <c r="F43" s="630">
        <v>746163</v>
      </c>
      <c r="G43" s="630">
        <v>298896</v>
      </c>
      <c r="H43" s="630">
        <v>2092437</v>
      </c>
      <c r="I43" s="630">
        <v>303754</v>
      </c>
      <c r="J43" s="630">
        <v>95110</v>
      </c>
      <c r="K43" s="630">
        <v>111365</v>
      </c>
      <c r="L43" s="179">
        <v>97279</v>
      </c>
      <c r="N43" s="395"/>
    </row>
    <row r="44" spans="1:14" ht="18" customHeight="1">
      <c r="A44" s="29">
        <v>143</v>
      </c>
      <c r="B44" s="19" t="s">
        <v>60</v>
      </c>
      <c r="C44" s="393">
        <v>553596</v>
      </c>
      <c r="D44" s="631">
        <v>125011</v>
      </c>
      <c r="E44" s="631">
        <v>124601</v>
      </c>
      <c r="F44" s="631">
        <v>136942</v>
      </c>
      <c r="G44" s="631">
        <v>143685</v>
      </c>
      <c r="H44" s="631">
        <v>530239</v>
      </c>
      <c r="I44" s="631">
        <v>131941</v>
      </c>
      <c r="J44" s="631">
        <v>38860</v>
      </c>
      <c r="K44" s="631">
        <v>43758</v>
      </c>
      <c r="L44" s="175">
        <v>49323</v>
      </c>
      <c r="N44" s="395"/>
    </row>
    <row r="45" spans="1:14" ht="18" customHeight="1">
      <c r="A45" s="33">
        <v>144</v>
      </c>
      <c r="B45" s="23" t="s">
        <v>61</v>
      </c>
      <c r="C45" s="393">
        <v>150977</v>
      </c>
      <c r="D45" s="631">
        <v>14897</v>
      </c>
      <c r="E45" s="631">
        <v>16118</v>
      </c>
      <c r="F45" s="631">
        <v>19790</v>
      </c>
      <c r="G45" s="631">
        <v>20617</v>
      </c>
      <c r="H45" s="631">
        <v>71422</v>
      </c>
      <c r="I45" s="631">
        <v>12879</v>
      </c>
      <c r="J45" s="631">
        <v>5154</v>
      </c>
      <c r="K45" s="631">
        <v>4434</v>
      </c>
      <c r="L45" s="175">
        <v>3291</v>
      </c>
      <c r="N45" s="395"/>
    </row>
    <row r="46" spans="1:14" ht="18" customHeight="1" thickBot="1">
      <c r="A46" s="34">
        <v>145</v>
      </c>
      <c r="B46" s="35" t="s">
        <v>62</v>
      </c>
      <c r="C46" s="564">
        <v>1446084</v>
      </c>
      <c r="D46" s="632">
        <v>353371</v>
      </c>
      <c r="E46" s="632">
        <v>324634</v>
      </c>
      <c r="F46" s="632">
        <v>352306</v>
      </c>
      <c r="G46" s="632">
        <v>398932</v>
      </c>
      <c r="H46" s="632">
        <v>1429243</v>
      </c>
      <c r="I46" s="632">
        <v>389586</v>
      </c>
      <c r="J46" s="632">
        <v>147589</v>
      </c>
      <c r="K46" s="632">
        <v>136380</v>
      </c>
      <c r="L46" s="633">
        <v>105617</v>
      </c>
      <c r="N46" s="395"/>
    </row>
    <row r="47" spans="1:14">
      <c r="A47" s="36" t="s">
        <v>63</v>
      </c>
      <c r="B47" s="37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4">
      <c r="A48" s="836" t="s">
        <v>572</v>
      </c>
      <c r="B48" s="836"/>
      <c r="C48" s="836"/>
      <c r="D48" s="836"/>
      <c r="E48" s="836"/>
      <c r="F48" s="836"/>
      <c r="G48" s="836"/>
      <c r="H48" s="836"/>
      <c r="I48" s="836"/>
      <c r="J48" s="836"/>
      <c r="K48" s="836"/>
      <c r="L48" s="836"/>
    </row>
    <row r="49" spans="1:12" ht="48.75" customHeight="1">
      <c r="A49" s="837" t="s">
        <v>573</v>
      </c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</row>
    <row r="50" spans="1:12" ht="45" customHeight="1"/>
  </sheetData>
  <mergeCells count="13">
    <mergeCell ref="A48:L48"/>
    <mergeCell ref="A49:L49"/>
    <mergeCell ref="L3:L4"/>
    <mergeCell ref="B3:B4"/>
    <mergeCell ref="C3:C4"/>
    <mergeCell ref="D3:D4"/>
    <mergeCell ref="J3:J4"/>
    <mergeCell ref="K3:K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44"/>
  <sheetViews>
    <sheetView view="pageBreakPreview" zoomScale="85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/>
  <cols>
    <col min="1" max="1" width="6.28515625" style="324" customWidth="1"/>
    <col min="2" max="2" width="47" style="324" customWidth="1"/>
    <col min="3" max="12" width="18.7109375" style="324" customWidth="1"/>
    <col min="13" max="13" width="9.140625" style="324"/>
    <col min="14" max="14" width="9.140625" style="397"/>
    <col min="15" max="16384" width="9.140625" style="324"/>
  </cols>
  <sheetData>
    <row r="1" spans="1:14" ht="15.75">
      <c r="A1" s="2" t="s">
        <v>64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5" thickBo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5" customHeight="1">
      <c r="A3" s="10"/>
      <c r="B3" s="845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4" ht="15" customHeight="1" thickBot="1">
      <c r="A4" s="11"/>
      <c r="B4" s="846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4">
      <c r="A5" s="39"/>
      <c r="B5" s="40"/>
      <c r="C5" s="41"/>
      <c r="D5" s="41"/>
      <c r="E5" s="41"/>
      <c r="F5" s="41"/>
      <c r="G5" s="41"/>
      <c r="H5" s="41"/>
      <c r="I5" s="41"/>
      <c r="J5" s="41"/>
      <c r="K5" s="41"/>
      <c r="L5" s="80"/>
    </row>
    <row r="6" spans="1:14" ht="24.75" customHeight="1">
      <c r="A6" s="15">
        <v>2</v>
      </c>
      <c r="B6" s="42" t="s">
        <v>65</v>
      </c>
      <c r="C6" s="215">
        <v>115455805</v>
      </c>
      <c r="D6" s="215">
        <v>27612565</v>
      </c>
      <c r="E6" s="215">
        <v>29875903</v>
      </c>
      <c r="F6" s="215">
        <v>29180154</v>
      </c>
      <c r="G6" s="215">
        <v>30497513</v>
      </c>
      <c r="H6" s="215">
        <v>117166135</v>
      </c>
      <c r="I6" s="215">
        <v>29253125</v>
      </c>
      <c r="J6" s="215">
        <v>9854471</v>
      </c>
      <c r="K6" s="215">
        <v>9465108</v>
      </c>
      <c r="L6" s="175">
        <v>9933546</v>
      </c>
      <c r="N6" s="398"/>
    </row>
    <row r="7" spans="1:14" ht="24.75" customHeight="1">
      <c r="A7" s="17">
        <v>21</v>
      </c>
      <c r="B7" s="43" t="s">
        <v>66</v>
      </c>
      <c r="C7" s="216">
        <v>18471877</v>
      </c>
      <c r="D7" s="216">
        <v>4640920</v>
      </c>
      <c r="E7" s="216">
        <v>4684880</v>
      </c>
      <c r="F7" s="216">
        <v>4894208</v>
      </c>
      <c r="G7" s="216">
        <v>4918740</v>
      </c>
      <c r="H7" s="216">
        <v>19138748</v>
      </c>
      <c r="I7" s="216">
        <v>4708746</v>
      </c>
      <c r="J7" s="216">
        <v>1565657</v>
      </c>
      <c r="K7" s="216">
        <v>1590059</v>
      </c>
      <c r="L7" s="181">
        <v>1553030</v>
      </c>
      <c r="N7" s="398"/>
    </row>
    <row r="8" spans="1:14" ht="24.75" customHeight="1">
      <c r="A8" s="20">
        <v>211</v>
      </c>
      <c r="B8" s="44" t="s">
        <v>67</v>
      </c>
      <c r="C8" s="217">
        <v>15643353</v>
      </c>
      <c r="D8" s="217">
        <v>3930105</v>
      </c>
      <c r="E8" s="217">
        <v>3968806</v>
      </c>
      <c r="F8" s="217">
        <v>4173428</v>
      </c>
      <c r="G8" s="217">
        <v>4202344</v>
      </c>
      <c r="H8" s="217">
        <v>16274683</v>
      </c>
      <c r="I8" s="217">
        <v>3991747</v>
      </c>
      <c r="J8" s="217">
        <v>1326579</v>
      </c>
      <c r="K8" s="217">
        <v>1346873</v>
      </c>
      <c r="L8" s="218">
        <v>1318295</v>
      </c>
      <c r="N8" s="398"/>
    </row>
    <row r="9" spans="1:14" ht="24.75" customHeight="1">
      <c r="A9" s="20">
        <v>212</v>
      </c>
      <c r="B9" s="44" t="s">
        <v>43</v>
      </c>
      <c r="C9" s="217">
        <v>2828524</v>
      </c>
      <c r="D9" s="217">
        <v>710815</v>
      </c>
      <c r="E9" s="217">
        <v>716074</v>
      </c>
      <c r="F9" s="217">
        <v>720780</v>
      </c>
      <c r="G9" s="217">
        <v>716396</v>
      </c>
      <c r="H9" s="217">
        <v>2864065</v>
      </c>
      <c r="I9" s="217">
        <v>716999</v>
      </c>
      <c r="J9" s="217">
        <v>239078</v>
      </c>
      <c r="K9" s="217">
        <v>243186</v>
      </c>
      <c r="L9" s="218">
        <v>234735</v>
      </c>
      <c r="N9" s="398"/>
    </row>
    <row r="10" spans="1:14" ht="24.75" customHeight="1">
      <c r="A10" s="17">
        <v>22</v>
      </c>
      <c r="B10" s="45" t="s">
        <v>68</v>
      </c>
      <c r="C10" s="216">
        <v>10453567</v>
      </c>
      <c r="D10" s="216">
        <v>2165366</v>
      </c>
      <c r="E10" s="216">
        <v>2553235</v>
      </c>
      <c r="F10" s="216">
        <v>2340807</v>
      </c>
      <c r="G10" s="216">
        <v>3418027</v>
      </c>
      <c r="H10" s="216">
        <v>10477435</v>
      </c>
      <c r="I10" s="216">
        <v>2183622</v>
      </c>
      <c r="J10" s="216">
        <v>640768</v>
      </c>
      <c r="K10" s="216">
        <v>723750</v>
      </c>
      <c r="L10" s="181">
        <v>819104</v>
      </c>
      <c r="N10" s="398"/>
    </row>
    <row r="11" spans="1:14" ht="24.75" customHeight="1">
      <c r="A11" s="17">
        <v>24</v>
      </c>
      <c r="B11" s="45" t="s">
        <v>69</v>
      </c>
      <c r="C11" s="216">
        <v>10621298</v>
      </c>
      <c r="D11" s="216">
        <v>3375133</v>
      </c>
      <c r="E11" s="216">
        <v>1948525</v>
      </c>
      <c r="F11" s="216">
        <v>3441169</v>
      </c>
      <c r="G11" s="216">
        <v>1575098</v>
      </c>
      <c r="H11" s="216">
        <v>10339925</v>
      </c>
      <c r="I11" s="216">
        <v>3183306</v>
      </c>
      <c r="J11" s="216">
        <v>1568332</v>
      </c>
      <c r="K11" s="216">
        <v>180625</v>
      </c>
      <c r="L11" s="181">
        <v>1434349</v>
      </c>
      <c r="N11" s="398"/>
    </row>
    <row r="12" spans="1:14" ht="24.75" customHeight="1">
      <c r="A12" s="20">
        <v>241</v>
      </c>
      <c r="B12" s="44" t="s">
        <v>70</v>
      </c>
      <c r="C12" s="217">
        <v>4841712</v>
      </c>
      <c r="D12" s="217">
        <v>1475520</v>
      </c>
      <c r="E12" s="217">
        <v>1090467</v>
      </c>
      <c r="F12" s="217">
        <v>1423255</v>
      </c>
      <c r="G12" s="217">
        <v>674765</v>
      </c>
      <c r="H12" s="217">
        <v>4664007</v>
      </c>
      <c r="I12" s="217">
        <v>1435931</v>
      </c>
      <c r="J12" s="217">
        <v>522580</v>
      </c>
      <c r="K12" s="217">
        <v>1265</v>
      </c>
      <c r="L12" s="218">
        <v>912086</v>
      </c>
      <c r="N12" s="398"/>
    </row>
    <row r="13" spans="1:14" ht="24.75" customHeight="1">
      <c r="A13" s="20">
        <v>242</v>
      </c>
      <c r="B13" s="44" t="s">
        <v>71</v>
      </c>
      <c r="C13" s="217">
        <v>5779586</v>
      </c>
      <c r="D13" s="217">
        <v>1899613</v>
      </c>
      <c r="E13" s="217">
        <v>858058</v>
      </c>
      <c r="F13" s="217">
        <v>2017914</v>
      </c>
      <c r="G13" s="217">
        <v>900333</v>
      </c>
      <c r="H13" s="217">
        <v>5675918</v>
      </c>
      <c r="I13" s="217">
        <v>1747375</v>
      </c>
      <c r="J13" s="217">
        <v>1045752</v>
      </c>
      <c r="K13" s="217">
        <v>179360</v>
      </c>
      <c r="L13" s="218">
        <v>522263</v>
      </c>
      <c r="N13" s="398"/>
    </row>
    <row r="14" spans="1:14" ht="24.75" customHeight="1">
      <c r="A14" s="17">
        <v>25</v>
      </c>
      <c r="B14" s="45" t="s">
        <v>72</v>
      </c>
      <c r="C14" s="216">
        <v>6425996</v>
      </c>
      <c r="D14" s="216">
        <v>545112</v>
      </c>
      <c r="E14" s="216">
        <v>3133052</v>
      </c>
      <c r="F14" s="216">
        <v>798985</v>
      </c>
      <c r="G14" s="216">
        <v>1611490</v>
      </c>
      <c r="H14" s="216">
        <v>6088639</v>
      </c>
      <c r="I14" s="216">
        <v>1913067</v>
      </c>
      <c r="J14" s="216">
        <v>143386</v>
      </c>
      <c r="K14" s="216">
        <v>1429672</v>
      </c>
      <c r="L14" s="181">
        <v>340009</v>
      </c>
      <c r="N14" s="398"/>
    </row>
    <row r="15" spans="1:14" ht="24.75" customHeight="1">
      <c r="A15" s="20">
        <v>251</v>
      </c>
      <c r="B15" s="44" t="s">
        <v>73</v>
      </c>
      <c r="C15" s="217">
        <v>1094442</v>
      </c>
      <c r="D15" s="217">
        <v>260592</v>
      </c>
      <c r="E15" s="217">
        <v>227074</v>
      </c>
      <c r="F15" s="217">
        <v>250975</v>
      </c>
      <c r="G15" s="217">
        <v>334745</v>
      </c>
      <c r="H15" s="217">
        <v>1073386</v>
      </c>
      <c r="I15" s="217">
        <v>222637</v>
      </c>
      <c r="J15" s="217">
        <v>66927</v>
      </c>
      <c r="K15" s="217">
        <v>86598</v>
      </c>
      <c r="L15" s="218">
        <v>69112</v>
      </c>
      <c r="N15" s="398"/>
    </row>
    <row r="16" spans="1:14" ht="24.75" customHeight="1">
      <c r="A16" s="20">
        <v>252</v>
      </c>
      <c r="B16" s="44" t="s">
        <v>74</v>
      </c>
      <c r="C16" s="217">
        <v>5331554</v>
      </c>
      <c r="D16" s="217">
        <v>284520</v>
      </c>
      <c r="E16" s="217">
        <v>2905978</v>
      </c>
      <c r="F16" s="217">
        <v>548010</v>
      </c>
      <c r="G16" s="217">
        <v>1276745</v>
      </c>
      <c r="H16" s="217">
        <v>5015253</v>
      </c>
      <c r="I16" s="217">
        <v>1690430</v>
      </c>
      <c r="J16" s="217">
        <v>76459</v>
      </c>
      <c r="K16" s="217">
        <v>1343074</v>
      </c>
      <c r="L16" s="218">
        <v>270897</v>
      </c>
      <c r="N16" s="398"/>
    </row>
    <row r="17" spans="1:14" ht="24.75" customHeight="1">
      <c r="A17" s="17">
        <v>26</v>
      </c>
      <c r="B17" s="45" t="s">
        <v>75</v>
      </c>
      <c r="C17" s="216">
        <v>18907153</v>
      </c>
      <c r="D17" s="216">
        <v>4651504</v>
      </c>
      <c r="E17" s="216">
        <v>4640831</v>
      </c>
      <c r="F17" s="216">
        <v>5389720</v>
      </c>
      <c r="G17" s="216">
        <v>6136302</v>
      </c>
      <c r="H17" s="216">
        <v>20818357</v>
      </c>
      <c r="I17" s="216">
        <v>4813119</v>
      </c>
      <c r="J17" s="216">
        <v>1727407</v>
      </c>
      <c r="K17" s="216">
        <v>1484329</v>
      </c>
      <c r="L17" s="181">
        <v>1601383</v>
      </c>
      <c r="N17" s="398"/>
    </row>
    <row r="18" spans="1:14" ht="24.75" customHeight="1">
      <c r="A18" s="20">
        <v>261</v>
      </c>
      <c r="B18" s="44" t="s">
        <v>76</v>
      </c>
      <c r="C18" s="217">
        <v>19849</v>
      </c>
      <c r="D18" s="217">
        <v>73</v>
      </c>
      <c r="E18" s="217">
        <v>803</v>
      </c>
      <c r="F18" s="217">
        <v>2312</v>
      </c>
      <c r="G18" s="217">
        <v>21962</v>
      </c>
      <c r="H18" s="217">
        <v>25150</v>
      </c>
      <c r="I18" s="217">
        <v>1958</v>
      </c>
      <c r="J18" s="217">
        <v>793</v>
      </c>
      <c r="K18" s="217">
        <v>371</v>
      </c>
      <c r="L18" s="218">
        <v>794</v>
      </c>
      <c r="N18" s="398"/>
    </row>
    <row r="19" spans="1:14" ht="24.75" customHeight="1">
      <c r="A19" s="20">
        <v>2611</v>
      </c>
      <c r="B19" s="46" t="s">
        <v>77</v>
      </c>
      <c r="C19" s="217">
        <v>13381</v>
      </c>
      <c r="D19" s="217">
        <v>73</v>
      </c>
      <c r="E19" s="217">
        <v>803</v>
      </c>
      <c r="F19" s="217">
        <v>1495</v>
      </c>
      <c r="G19" s="217">
        <v>15463</v>
      </c>
      <c r="H19" s="217">
        <v>17834</v>
      </c>
      <c r="I19" s="217">
        <v>1165</v>
      </c>
      <c r="J19" s="217">
        <v>0</v>
      </c>
      <c r="K19" s="217">
        <v>371</v>
      </c>
      <c r="L19" s="218">
        <v>794</v>
      </c>
      <c r="N19" s="398"/>
    </row>
    <row r="20" spans="1:14" ht="24.75" customHeight="1">
      <c r="A20" s="20">
        <v>2612</v>
      </c>
      <c r="B20" s="46" t="s">
        <v>78</v>
      </c>
      <c r="C20" s="217">
        <v>6468</v>
      </c>
      <c r="D20" s="217">
        <v>0</v>
      </c>
      <c r="E20" s="217">
        <v>0</v>
      </c>
      <c r="F20" s="217">
        <v>817</v>
      </c>
      <c r="G20" s="217">
        <v>6499</v>
      </c>
      <c r="H20" s="217">
        <v>7316</v>
      </c>
      <c r="I20" s="217">
        <v>793</v>
      </c>
      <c r="J20" s="217">
        <v>793</v>
      </c>
      <c r="K20" s="217">
        <v>0</v>
      </c>
      <c r="L20" s="218">
        <v>0</v>
      </c>
      <c r="N20" s="398"/>
    </row>
    <row r="21" spans="1:14" ht="24.75" customHeight="1">
      <c r="A21" s="20">
        <v>262</v>
      </c>
      <c r="B21" s="47" t="s">
        <v>79</v>
      </c>
      <c r="C21" s="217">
        <v>3211226</v>
      </c>
      <c r="D21" s="217">
        <v>974068</v>
      </c>
      <c r="E21" s="217">
        <v>601092</v>
      </c>
      <c r="F21" s="217">
        <v>810221</v>
      </c>
      <c r="G21" s="217">
        <v>1034860</v>
      </c>
      <c r="H21" s="217">
        <v>3420241</v>
      </c>
      <c r="I21" s="217">
        <v>862252</v>
      </c>
      <c r="J21" s="217">
        <v>260480</v>
      </c>
      <c r="K21" s="217">
        <v>319155</v>
      </c>
      <c r="L21" s="218">
        <v>282617</v>
      </c>
      <c r="N21" s="398"/>
    </row>
    <row r="22" spans="1:14" ht="24.75" customHeight="1">
      <c r="A22" s="20">
        <v>2621</v>
      </c>
      <c r="B22" s="46" t="s">
        <v>77</v>
      </c>
      <c r="C22" s="217">
        <v>3211226</v>
      </c>
      <c r="D22" s="217">
        <v>974068</v>
      </c>
      <c r="E22" s="217">
        <v>601092</v>
      </c>
      <c r="F22" s="217">
        <v>810221</v>
      </c>
      <c r="G22" s="217">
        <v>1034860</v>
      </c>
      <c r="H22" s="217">
        <v>3420241</v>
      </c>
      <c r="I22" s="217">
        <v>862252</v>
      </c>
      <c r="J22" s="217">
        <v>260480</v>
      </c>
      <c r="K22" s="217">
        <v>319155</v>
      </c>
      <c r="L22" s="218">
        <v>282617</v>
      </c>
      <c r="N22" s="398"/>
    </row>
    <row r="23" spans="1:14" ht="24.75" customHeight="1">
      <c r="A23" s="20">
        <v>2622</v>
      </c>
      <c r="B23" s="46" t="s">
        <v>78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8">
        <v>0</v>
      </c>
      <c r="N23" s="398"/>
    </row>
    <row r="24" spans="1:14" ht="24.75" customHeight="1">
      <c r="A24" s="20">
        <v>263</v>
      </c>
      <c r="B24" s="44" t="s">
        <v>80</v>
      </c>
      <c r="C24" s="217">
        <v>15676078</v>
      </c>
      <c r="D24" s="217">
        <v>3677363</v>
      </c>
      <c r="E24" s="217">
        <v>4038936</v>
      </c>
      <c r="F24" s="217">
        <v>4577187</v>
      </c>
      <c r="G24" s="217">
        <v>5079480</v>
      </c>
      <c r="H24" s="217">
        <v>17372966</v>
      </c>
      <c r="I24" s="217">
        <v>3948909</v>
      </c>
      <c r="J24" s="217">
        <v>1466134</v>
      </c>
      <c r="K24" s="217">
        <v>1164803</v>
      </c>
      <c r="L24" s="218">
        <v>1317972</v>
      </c>
      <c r="N24" s="398"/>
    </row>
    <row r="25" spans="1:14" ht="24.75" customHeight="1">
      <c r="A25" s="20">
        <v>2631</v>
      </c>
      <c r="B25" s="46" t="s">
        <v>77</v>
      </c>
      <c r="C25" s="217">
        <v>12788736</v>
      </c>
      <c r="D25" s="217">
        <v>2950827</v>
      </c>
      <c r="E25" s="217">
        <v>3214515</v>
      </c>
      <c r="F25" s="217">
        <v>3405923</v>
      </c>
      <c r="G25" s="217">
        <v>3645244</v>
      </c>
      <c r="H25" s="217">
        <v>13216509</v>
      </c>
      <c r="I25" s="217">
        <v>3177878</v>
      </c>
      <c r="J25" s="217">
        <v>1112686</v>
      </c>
      <c r="K25" s="217">
        <v>1010761</v>
      </c>
      <c r="L25" s="218">
        <v>1054431</v>
      </c>
      <c r="N25" s="398"/>
    </row>
    <row r="26" spans="1:14" ht="24.75" customHeight="1">
      <c r="A26" s="20">
        <v>2632</v>
      </c>
      <c r="B26" s="46" t="s">
        <v>78</v>
      </c>
      <c r="C26" s="217">
        <v>2887342</v>
      </c>
      <c r="D26" s="217">
        <v>726536</v>
      </c>
      <c r="E26" s="217">
        <v>824421</v>
      </c>
      <c r="F26" s="217">
        <v>1171264</v>
      </c>
      <c r="G26" s="217">
        <v>1434236</v>
      </c>
      <c r="H26" s="217">
        <v>4156457</v>
      </c>
      <c r="I26" s="217">
        <v>771031</v>
      </c>
      <c r="J26" s="217">
        <v>353448</v>
      </c>
      <c r="K26" s="217">
        <v>154042</v>
      </c>
      <c r="L26" s="218">
        <v>263541</v>
      </c>
      <c r="N26" s="398"/>
    </row>
    <row r="27" spans="1:14" ht="24.75" customHeight="1">
      <c r="A27" s="17">
        <v>27</v>
      </c>
      <c r="B27" s="45" t="s">
        <v>81</v>
      </c>
      <c r="C27" s="216">
        <v>45136539</v>
      </c>
      <c r="D27" s="216">
        <v>11204647</v>
      </c>
      <c r="E27" s="216">
        <v>11206405</v>
      </c>
      <c r="F27" s="216">
        <v>11117029</v>
      </c>
      <c r="G27" s="216">
        <v>11290533</v>
      </c>
      <c r="H27" s="216">
        <v>44818614</v>
      </c>
      <c r="I27" s="216">
        <v>11190326</v>
      </c>
      <c r="J27" s="216">
        <v>3731650</v>
      </c>
      <c r="K27" s="216">
        <v>3743081</v>
      </c>
      <c r="L27" s="181">
        <v>3715595</v>
      </c>
      <c r="N27" s="398"/>
    </row>
    <row r="28" spans="1:14" ht="24.75" customHeight="1">
      <c r="A28" s="20">
        <v>271</v>
      </c>
      <c r="B28" s="48" t="s">
        <v>82</v>
      </c>
      <c r="C28" s="217">
        <v>32105398</v>
      </c>
      <c r="D28" s="217">
        <v>8291726</v>
      </c>
      <c r="E28" s="217">
        <v>8274966</v>
      </c>
      <c r="F28" s="217">
        <v>8180910</v>
      </c>
      <c r="G28" s="217">
        <v>8238469</v>
      </c>
      <c r="H28" s="217">
        <v>32986071</v>
      </c>
      <c r="I28" s="217">
        <v>8338567</v>
      </c>
      <c r="J28" s="217">
        <v>2780922</v>
      </c>
      <c r="K28" s="217">
        <v>2785626</v>
      </c>
      <c r="L28" s="218">
        <v>2772019</v>
      </c>
      <c r="N28" s="398"/>
    </row>
    <row r="29" spans="1:14" ht="24.75" customHeight="1">
      <c r="A29" s="20">
        <v>272</v>
      </c>
      <c r="B29" s="48" t="s">
        <v>83</v>
      </c>
      <c r="C29" s="217">
        <v>12857058</v>
      </c>
      <c r="D29" s="217">
        <v>2880788</v>
      </c>
      <c r="E29" s="217">
        <v>2903339</v>
      </c>
      <c r="F29" s="217">
        <v>2884790</v>
      </c>
      <c r="G29" s="217">
        <v>3020350</v>
      </c>
      <c r="H29" s="217">
        <v>11689267</v>
      </c>
      <c r="I29" s="217">
        <v>2803451</v>
      </c>
      <c r="J29" s="217">
        <v>933085</v>
      </c>
      <c r="K29" s="217">
        <v>935301</v>
      </c>
      <c r="L29" s="218">
        <v>935065</v>
      </c>
      <c r="N29" s="398"/>
    </row>
    <row r="30" spans="1:14" ht="24.75" customHeight="1">
      <c r="A30" s="20">
        <v>273</v>
      </c>
      <c r="B30" s="48" t="s">
        <v>84</v>
      </c>
      <c r="C30" s="217">
        <v>174083</v>
      </c>
      <c r="D30" s="217">
        <v>32133</v>
      </c>
      <c r="E30" s="217">
        <v>28100</v>
      </c>
      <c r="F30" s="217">
        <v>51329</v>
      </c>
      <c r="G30" s="217">
        <v>31714</v>
      </c>
      <c r="H30" s="217">
        <v>143276</v>
      </c>
      <c r="I30" s="217">
        <v>48308</v>
      </c>
      <c r="J30" s="217">
        <v>17643</v>
      </c>
      <c r="K30" s="217">
        <v>22154</v>
      </c>
      <c r="L30" s="218">
        <v>8511</v>
      </c>
      <c r="N30" s="398"/>
    </row>
    <row r="31" spans="1:14" ht="24.75" customHeight="1">
      <c r="A31" s="17">
        <v>28</v>
      </c>
      <c r="B31" s="45" t="s">
        <v>85</v>
      </c>
      <c r="C31" s="216">
        <v>5439375</v>
      </c>
      <c r="D31" s="216">
        <v>1029883</v>
      </c>
      <c r="E31" s="216">
        <v>1708975</v>
      </c>
      <c r="F31" s="216">
        <v>1198236</v>
      </c>
      <c r="G31" s="216">
        <v>1547323</v>
      </c>
      <c r="H31" s="216">
        <v>5484417</v>
      </c>
      <c r="I31" s="216">
        <v>1260939</v>
      </c>
      <c r="J31" s="216">
        <v>477271</v>
      </c>
      <c r="K31" s="216">
        <v>313592</v>
      </c>
      <c r="L31" s="181">
        <v>470076</v>
      </c>
      <c r="N31" s="398"/>
    </row>
    <row r="32" spans="1:14" ht="24.75" customHeight="1">
      <c r="A32" s="20">
        <v>281</v>
      </c>
      <c r="B32" s="48" t="s">
        <v>86</v>
      </c>
      <c r="C32" s="217">
        <v>705</v>
      </c>
      <c r="D32" s="217">
        <v>358</v>
      </c>
      <c r="E32" s="217">
        <v>186</v>
      </c>
      <c r="F32" s="217">
        <v>231</v>
      </c>
      <c r="G32" s="217">
        <v>225</v>
      </c>
      <c r="H32" s="217">
        <v>1000</v>
      </c>
      <c r="I32" s="217">
        <v>180</v>
      </c>
      <c r="J32" s="217">
        <v>12</v>
      </c>
      <c r="K32" s="217">
        <v>164</v>
      </c>
      <c r="L32" s="218">
        <v>4</v>
      </c>
      <c r="N32" s="398"/>
    </row>
    <row r="33" spans="1:14" ht="24.75" customHeight="1">
      <c r="A33" s="20">
        <v>282</v>
      </c>
      <c r="B33" s="48" t="s">
        <v>87</v>
      </c>
      <c r="C33" s="217">
        <v>5438670</v>
      </c>
      <c r="D33" s="217">
        <v>1029525</v>
      </c>
      <c r="E33" s="217">
        <v>1708789</v>
      </c>
      <c r="F33" s="217">
        <v>1198005</v>
      </c>
      <c r="G33" s="217">
        <v>1547098</v>
      </c>
      <c r="H33" s="217">
        <v>5483417</v>
      </c>
      <c r="I33" s="217">
        <v>1260759</v>
      </c>
      <c r="J33" s="217">
        <v>477259</v>
      </c>
      <c r="K33" s="217">
        <v>313428</v>
      </c>
      <c r="L33" s="218">
        <v>470072</v>
      </c>
      <c r="N33" s="398"/>
    </row>
    <row r="34" spans="1:14" ht="24.75" customHeight="1">
      <c r="A34" s="20">
        <v>2821</v>
      </c>
      <c r="B34" s="46" t="s">
        <v>88</v>
      </c>
      <c r="C34" s="217">
        <v>3406647</v>
      </c>
      <c r="D34" s="217">
        <v>538127</v>
      </c>
      <c r="E34" s="217">
        <v>1192502</v>
      </c>
      <c r="F34" s="217">
        <v>617430</v>
      </c>
      <c r="G34" s="217">
        <v>1011087</v>
      </c>
      <c r="H34" s="217">
        <v>3359146</v>
      </c>
      <c r="I34" s="217">
        <v>570947</v>
      </c>
      <c r="J34" s="217">
        <v>210102</v>
      </c>
      <c r="K34" s="217">
        <v>127472</v>
      </c>
      <c r="L34" s="218">
        <v>233373</v>
      </c>
      <c r="N34" s="398"/>
    </row>
    <row r="35" spans="1:14" ht="24.75" customHeight="1" thickBot="1">
      <c r="A35" s="49">
        <v>2822</v>
      </c>
      <c r="B35" s="50" t="s">
        <v>89</v>
      </c>
      <c r="C35" s="224">
        <v>2032023</v>
      </c>
      <c r="D35" s="224">
        <v>491398</v>
      </c>
      <c r="E35" s="224">
        <v>516287</v>
      </c>
      <c r="F35" s="224">
        <v>580575</v>
      </c>
      <c r="G35" s="224">
        <v>536011</v>
      </c>
      <c r="H35" s="224">
        <v>2124271</v>
      </c>
      <c r="I35" s="224">
        <v>689812</v>
      </c>
      <c r="J35" s="224">
        <v>267157</v>
      </c>
      <c r="K35" s="224">
        <v>185956</v>
      </c>
      <c r="L35" s="225">
        <v>236699</v>
      </c>
      <c r="N35" s="398"/>
    </row>
    <row r="36" spans="1:14">
      <c r="A36" s="36" t="s">
        <v>63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N36" s="398"/>
    </row>
    <row r="37" spans="1:14">
      <c r="A37" s="837" t="s">
        <v>572</v>
      </c>
      <c r="B37" s="837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N37" s="398"/>
    </row>
    <row r="38" spans="1:14" ht="47.25" customHeight="1">
      <c r="A38" s="837" t="s">
        <v>573</v>
      </c>
      <c r="B38" s="837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N38" s="398"/>
    </row>
    <row r="39" spans="1:14" ht="45.75" customHeight="1">
      <c r="N39" s="398"/>
    </row>
    <row r="40" spans="1:14">
      <c r="N40" s="398"/>
    </row>
    <row r="41" spans="1:14">
      <c r="N41" s="398"/>
    </row>
    <row r="42" spans="1:14">
      <c r="N42" s="398"/>
    </row>
    <row r="43" spans="1:14">
      <c r="N43" s="398"/>
    </row>
    <row r="44" spans="1:14">
      <c r="N44" s="398"/>
    </row>
  </sheetData>
  <mergeCells count="13">
    <mergeCell ref="A37:L37"/>
    <mergeCell ref="A38:L38"/>
    <mergeCell ref="D3:D4"/>
    <mergeCell ref="L3:L4"/>
    <mergeCell ref="B3:B4"/>
    <mergeCell ref="C3:C4"/>
    <mergeCell ref="J3:J4"/>
    <mergeCell ref="K3:K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44"/>
  <sheetViews>
    <sheetView view="pageBreakPreview" zoomScale="85" zoomScaleNormal="7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/>
  <cols>
    <col min="1" max="1" width="8" style="324" customWidth="1"/>
    <col min="2" max="2" width="61" style="324" customWidth="1"/>
    <col min="3" max="12" width="17" style="324" customWidth="1"/>
    <col min="13" max="16384" width="9.140625" style="324"/>
  </cols>
  <sheetData>
    <row r="1" spans="1:14" ht="15.75">
      <c r="A1" s="2" t="s">
        <v>90</v>
      </c>
      <c r="B1" s="3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ht="15" thickBot="1">
      <c r="A2" s="7"/>
      <c r="B2" s="7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5" customHeight="1">
      <c r="A3" s="10"/>
      <c r="B3" s="845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4" ht="15" customHeight="1" thickBot="1">
      <c r="A4" s="11"/>
      <c r="B4" s="846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4" ht="7.5" customHeight="1">
      <c r="A5" s="39"/>
      <c r="B5" s="40"/>
      <c r="C5" s="54"/>
      <c r="D5" s="54"/>
      <c r="E5" s="54"/>
      <c r="F5" s="54"/>
      <c r="G5" s="54"/>
      <c r="H5" s="54"/>
      <c r="I5" s="54"/>
      <c r="J5" s="54"/>
      <c r="K5" s="54"/>
      <c r="L5" s="551"/>
    </row>
    <row r="6" spans="1:14" ht="21.75" customHeight="1">
      <c r="A6" s="15">
        <v>31</v>
      </c>
      <c r="B6" s="42" t="s">
        <v>91</v>
      </c>
      <c r="C6" s="215">
        <v>2507035</v>
      </c>
      <c r="D6" s="215">
        <v>490997</v>
      </c>
      <c r="E6" s="215">
        <v>541011</v>
      </c>
      <c r="F6" s="215">
        <v>679385</v>
      </c>
      <c r="G6" s="215">
        <v>900621</v>
      </c>
      <c r="H6" s="215">
        <v>2612014</v>
      </c>
      <c r="I6" s="215">
        <v>356563</v>
      </c>
      <c r="J6" s="215">
        <v>223444</v>
      </c>
      <c r="K6" s="215">
        <v>50357</v>
      </c>
      <c r="L6" s="175">
        <v>82762</v>
      </c>
      <c r="N6" s="395"/>
    </row>
    <row r="7" spans="1:14" ht="21.75" customHeight="1">
      <c r="A7" s="33" t="s">
        <v>92</v>
      </c>
      <c r="B7" s="55" t="s">
        <v>93</v>
      </c>
      <c r="C7" s="215">
        <v>3152044</v>
      </c>
      <c r="D7" s="215">
        <v>570424</v>
      </c>
      <c r="E7" s="215">
        <v>636272</v>
      </c>
      <c r="F7" s="215">
        <v>769126</v>
      </c>
      <c r="G7" s="215">
        <v>1086371</v>
      </c>
      <c r="H7" s="215">
        <v>3062193</v>
      </c>
      <c r="I7" s="215">
        <v>535695</v>
      </c>
      <c r="J7" s="215">
        <v>249461</v>
      </c>
      <c r="K7" s="215">
        <v>97886</v>
      </c>
      <c r="L7" s="175">
        <v>188348</v>
      </c>
      <c r="N7" s="395"/>
    </row>
    <row r="8" spans="1:14" ht="21.75" customHeight="1">
      <c r="A8" s="33" t="s">
        <v>94</v>
      </c>
      <c r="B8" s="55" t="s">
        <v>95</v>
      </c>
      <c r="C8" s="215">
        <v>645009</v>
      </c>
      <c r="D8" s="215">
        <v>79427</v>
      </c>
      <c r="E8" s="215">
        <v>95261</v>
      </c>
      <c r="F8" s="215">
        <v>89741</v>
      </c>
      <c r="G8" s="215">
        <v>185750</v>
      </c>
      <c r="H8" s="215">
        <v>450179</v>
      </c>
      <c r="I8" s="215">
        <v>179132</v>
      </c>
      <c r="J8" s="215">
        <v>26017</v>
      </c>
      <c r="K8" s="215">
        <v>47529</v>
      </c>
      <c r="L8" s="175">
        <v>105586</v>
      </c>
      <c r="N8" s="395"/>
    </row>
    <row r="9" spans="1:14" ht="8.25" customHeight="1">
      <c r="A9" s="15"/>
      <c r="B9" s="42"/>
      <c r="C9" s="215"/>
      <c r="D9" s="215"/>
      <c r="E9" s="215"/>
      <c r="F9" s="215"/>
      <c r="G9" s="215"/>
      <c r="H9" s="215"/>
      <c r="I9" s="215"/>
      <c r="J9" s="215"/>
      <c r="K9" s="215"/>
      <c r="L9" s="175"/>
      <c r="N9" s="395"/>
    </row>
    <row r="10" spans="1:14" ht="21.75" customHeight="1">
      <c r="A10" s="17">
        <v>311</v>
      </c>
      <c r="B10" s="56" t="s">
        <v>96</v>
      </c>
      <c r="C10" s="215">
        <v>2463147</v>
      </c>
      <c r="D10" s="215">
        <v>423032</v>
      </c>
      <c r="E10" s="215">
        <v>540743</v>
      </c>
      <c r="F10" s="215">
        <v>613663</v>
      </c>
      <c r="G10" s="215">
        <v>860696</v>
      </c>
      <c r="H10" s="215">
        <v>2438134</v>
      </c>
      <c r="I10" s="215">
        <v>324859</v>
      </c>
      <c r="J10" s="215">
        <v>194762</v>
      </c>
      <c r="K10" s="215">
        <v>46139</v>
      </c>
      <c r="L10" s="175">
        <v>83958</v>
      </c>
      <c r="N10" s="395"/>
    </row>
    <row r="11" spans="1:14" ht="21.75" customHeight="1">
      <c r="A11" s="31" t="s">
        <v>97</v>
      </c>
      <c r="B11" s="57" t="s">
        <v>98</v>
      </c>
      <c r="C11" s="219">
        <v>2774448</v>
      </c>
      <c r="D11" s="219">
        <v>494348</v>
      </c>
      <c r="E11" s="219">
        <v>619400</v>
      </c>
      <c r="F11" s="219">
        <v>689948</v>
      </c>
      <c r="G11" s="219">
        <v>980760</v>
      </c>
      <c r="H11" s="219">
        <v>2784456</v>
      </c>
      <c r="I11" s="219">
        <v>490466</v>
      </c>
      <c r="J11" s="219">
        <v>217794</v>
      </c>
      <c r="K11" s="219">
        <v>91802</v>
      </c>
      <c r="L11" s="179">
        <v>180870</v>
      </c>
      <c r="N11" s="395"/>
    </row>
    <row r="12" spans="1:14" ht="21.75" customHeight="1">
      <c r="A12" s="31" t="s">
        <v>99</v>
      </c>
      <c r="B12" s="57" t="s">
        <v>100</v>
      </c>
      <c r="C12" s="219">
        <v>311301</v>
      </c>
      <c r="D12" s="219">
        <v>71316</v>
      </c>
      <c r="E12" s="219">
        <v>78657</v>
      </c>
      <c r="F12" s="219">
        <v>76285</v>
      </c>
      <c r="G12" s="219">
        <v>120064</v>
      </c>
      <c r="H12" s="219">
        <v>346322</v>
      </c>
      <c r="I12" s="219">
        <v>165607</v>
      </c>
      <c r="J12" s="219">
        <v>23032</v>
      </c>
      <c r="K12" s="219">
        <v>45663</v>
      </c>
      <c r="L12" s="179">
        <v>96912</v>
      </c>
      <c r="N12" s="395"/>
    </row>
    <row r="13" spans="1:14" ht="21.75" customHeight="1">
      <c r="A13" s="17">
        <v>3111</v>
      </c>
      <c r="B13" s="58" t="s">
        <v>101</v>
      </c>
      <c r="C13" s="215">
        <v>697830</v>
      </c>
      <c r="D13" s="215">
        <v>61472</v>
      </c>
      <c r="E13" s="215">
        <v>265504</v>
      </c>
      <c r="F13" s="215">
        <v>166609</v>
      </c>
      <c r="G13" s="215">
        <v>261657</v>
      </c>
      <c r="H13" s="215">
        <v>755242</v>
      </c>
      <c r="I13" s="215">
        <v>-29523</v>
      </c>
      <c r="J13" s="215">
        <v>36493</v>
      </c>
      <c r="K13" s="215">
        <v>-2701</v>
      </c>
      <c r="L13" s="175">
        <v>-63315</v>
      </c>
      <c r="N13" s="395"/>
    </row>
    <row r="14" spans="1:14" ht="21.75" customHeight="1">
      <c r="A14" s="31" t="s">
        <v>102</v>
      </c>
      <c r="B14" s="59" t="s">
        <v>103</v>
      </c>
      <c r="C14" s="217">
        <v>1004733</v>
      </c>
      <c r="D14" s="217">
        <v>132265</v>
      </c>
      <c r="E14" s="217">
        <v>342063</v>
      </c>
      <c r="F14" s="217">
        <v>242092</v>
      </c>
      <c r="G14" s="217">
        <v>378608</v>
      </c>
      <c r="H14" s="217">
        <v>1095028</v>
      </c>
      <c r="I14" s="217">
        <v>135780</v>
      </c>
      <c r="J14" s="217">
        <v>59444</v>
      </c>
      <c r="K14" s="217">
        <v>42875</v>
      </c>
      <c r="L14" s="218">
        <v>33461</v>
      </c>
      <c r="N14" s="395"/>
    </row>
    <row r="15" spans="1:14" ht="21.75" customHeight="1">
      <c r="A15" s="31" t="s">
        <v>104</v>
      </c>
      <c r="B15" s="59" t="s">
        <v>105</v>
      </c>
      <c r="C15" s="217">
        <v>306903</v>
      </c>
      <c r="D15" s="217">
        <v>70793</v>
      </c>
      <c r="E15" s="217">
        <v>76559</v>
      </c>
      <c r="F15" s="217">
        <v>75483</v>
      </c>
      <c r="G15" s="217">
        <v>116951</v>
      </c>
      <c r="H15" s="217">
        <v>339786</v>
      </c>
      <c r="I15" s="217">
        <v>165303</v>
      </c>
      <c r="J15" s="217">
        <v>22951</v>
      </c>
      <c r="K15" s="217">
        <v>45576</v>
      </c>
      <c r="L15" s="218">
        <v>96776</v>
      </c>
      <c r="N15" s="395"/>
    </row>
    <row r="16" spans="1:14" ht="21.75" customHeight="1">
      <c r="A16" s="17">
        <v>3112</v>
      </c>
      <c r="B16" s="58" t="s">
        <v>106</v>
      </c>
      <c r="C16" s="215">
        <v>1625709</v>
      </c>
      <c r="D16" s="215">
        <v>326417</v>
      </c>
      <c r="E16" s="215">
        <v>229692</v>
      </c>
      <c r="F16" s="215">
        <v>423091</v>
      </c>
      <c r="G16" s="215">
        <v>605763</v>
      </c>
      <c r="H16" s="215">
        <v>1584963</v>
      </c>
      <c r="I16" s="215">
        <v>347054</v>
      </c>
      <c r="J16" s="215">
        <v>157422</v>
      </c>
      <c r="K16" s="215">
        <v>46920</v>
      </c>
      <c r="L16" s="175">
        <v>142712</v>
      </c>
      <c r="N16" s="395"/>
    </row>
    <row r="17" spans="1:14" ht="21.75" customHeight="1">
      <c r="A17" s="31" t="s">
        <v>107</v>
      </c>
      <c r="B17" s="59" t="s">
        <v>108</v>
      </c>
      <c r="C17" s="217">
        <v>1629906</v>
      </c>
      <c r="D17" s="217">
        <v>326903</v>
      </c>
      <c r="E17" s="217">
        <v>231738</v>
      </c>
      <c r="F17" s="217">
        <v>423856</v>
      </c>
      <c r="G17" s="217">
        <v>608768</v>
      </c>
      <c r="H17" s="217">
        <v>1591265</v>
      </c>
      <c r="I17" s="217">
        <v>347307</v>
      </c>
      <c r="J17" s="217">
        <v>157500</v>
      </c>
      <c r="K17" s="217">
        <v>46962</v>
      </c>
      <c r="L17" s="218">
        <v>142845</v>
      </c>
      <c r="N17" s="395"/>
    </row>
    <row r="18" spans="1:14" ht="21.75" customHeight="1">
      <c r="A18" s="31" t="s">
        <v>109</v>
      </c>
      <c r="B18" s="59" t="s">
        <v>110</v>
      </c>
      <c r="C18" s="217">
        <v>4197</v>
      </c>
      <c r="D18" s="217">
        <v>486</v>
      </c>
      <c r="E18" s="217">
        <v>2046</v>
      </c>
      <c r="F18" s="217">
        <v>765</v>
      </c>
      <c r="G18" s="217">
        <v>3005</v>
      </c>
      <c r="H18" s="217">
        <v>6302</v>
      </c>
      <c r="I18" s="217">
        <v>253</v>
      </c>
      <c r="J18" s="217">
        <v>78</v>
      </c>
      <c r="K18" s="217">
        <v>42</v>
      </c>
      <c r="L18" s="218">
        <v>133</v>
      </c>
      <c r="N18" s="395"/>
    </row>
    <row r="19" spans="1:14" ht="21.75" customHeight="1">
      <c r="A19" s="17">
        <v>3113</v>
      </c>
      <c r="B19" s="58" t="s">
        <v>111</v>
      </c>
      <c r="C19" s="215">
        <v>139608</v>
      </c>
      <c r="D19" s="215">
        <v>35143</v>
      </c>
      <c r="E19" s="215">
        <v>45547</v>
      </c>
      <c r="F19" s="215">
        <v>23963</v>
      </c>
      <c r="G19" s="215">
        <v>-6724</v>
      </c>
      <c r="H19" s="215">
        <v>97929</v>
      </c>
      <c r="I19" s="215">
        <v>7328</v>
      </c>
      <c r="J19" s="215">
        <v>847</v>
      </c>
      <c r="K19" s="215">
        <v>1920</v>
      </c>
      <c r="L19" s="175">
        <v>4561</v>
      </c>
      <c r="N19" s="395"/>
    </row>
    <row r="20" spans="1:14" ht="21.75" customHeight="1">
      <c r="A20" s="31" t="s">
        <v>112</v>
      </c>
      <c r="B20" s="59" t="s">
        <v>113</v>
      </c>
      <c r="C20" s="217">
        <v>139809</v>
      </c>
      <c r="D20" s="217">
        <v>35180</v>
      </c>
      <c r="E20" s="217">
        <v>45599</v>
      </c>
      <c r="F20" s="217">
        <v>24000</v>
      </c>
      <c r="G20" s="217">
        <v>-6616</v>
      </c>
      <c r="H20" s="217">
        <v>98163</v>
      </c>
      <c r="I20" s="217">
        <v>7379</v>
      </c>
      <c r="J20" s="217">
        <v>850</v>
      </c>
      <c r="K20" s="217">
        <v>1965</v>
      </c>
      <c r="L20" s="218">
        <v>4564</v>
      </c>
      <c r="N20" s="395"/>
    </row>
    <row r="21" spans="1:14" ht="21.75" customHeight="1">
      <c r="A21" s="31" t="s">
        <v>114</v>
      </c>
      <c r="B21" s="59" t="s">
        <v>115</v>
      </c>
      <c r="C21" s="217">
        <v>201</v>
      </c>
      <c r="D21" s="217">
        <v>37</v>
      </c>
      <c r="E21" s="217">
        <v>52</v>
      </c>
      <c r="F21" s="217">
        <v>37</v>
      </c>
      <c r="G21" s="217">
        <v>108</v>
      </c>
      <c r="H21" s="217">
        <v>234</v>
      </c>
      <c r="I21" s="217">
        <v>51</v>
      </c>
      <c r="J21" s="217">
        <v>3</v>
      </c>
      <c r="K21" s="217">
        <v>45</v>
      </c>
      <c r="L21" s="218">
        <v>3</v>
      </c>
      <c r="N21" s="395"/>
    </row>
    <row r="22" spans="1:14" ht="21.75" customHeight="1">
      <c r="A22" s="17">
        <v>312</v>
      </c>
      <c r="B22" s="60" t="s">
        <v>116</v>
      </c>
      <c r="C22" s="215">
        <v>9966</v>
      </c>
      <c r="D22" s="215">
        <v>58468</v>
      </c>
      <c r="E22" s="215">
        <v>-6655</v>
      </c>
      <c r="F22" s="215">
        <v>45014</v>
      </c>
      <c r="G22" s="215">
        <v>7973</v>
      </c>
      <c r="H22" s="215">
        <v>104800</v>
      </c>
      <c r="I22" s="215">
        <v>-142</v>
      </c>
      <c r="J22" s="215">
        <v>5</v>
      </c>
      <c r="K22" s="215">
        <v>619</v>
      </c>
      <c r="L22" s="175">
        <v>-766</v>
      </c>
      <c r="N22" s="395"/>
    </row>
    <row r="23" spans="1:14" ht="21.75" customHeight="1">
      <c r="A23" s="31" t="s">
        <v>117</v>
      </c>
      <c r="B23" s="61" t="s">
        <v>118</v>
      </c>
      <c r="C23" s="217">
        <v>288656</v>
      </c>
      <c r="D23" s="217">
        <v>59134</v>
      </c>
      <c r="E23" s="217">
        <v>257</v>
      </c>
      <c r="F23" s="217">
        <v>47638</v>
      </c>
      <c r="G23" s="217">
        <v>28900</v>
      </c>
      <c r="H23" s="217">
        <v>135929</v>
      </c>
      <c r="I23" s="217">
        <v>624</v>
      </c>
      <c r="J23" s="217">
        <v>5</v>
      </c>
      <c r="K23" s="217">
        <v>619</v>
      </c>
      <c r="L23" s="218">
        <v>0</v>
      </c>
      <c r="N23" s="395"/>
    </row>
    <row r="24" spans="1:14" ht="21.75" customHeight="1">
      <c r="A24" s="31" t="s">
        <v>119</v>
      </c>
      <c r="B24" s="61" t="s">
        <v>120</v>
      </c>
      <c r="C24" s="217">
        <v>278690</v>
      </c>
      <c r="D24" s="217">
        <v>666</v>
      </c>
      <c r="E24" s="217">
        <v>6912</v>
      </c>
      <c r="F24" s="217">
        <v>2624</v>
      </c>
      <c r="G24" s="217">
        <v>20927</v>
      </c>
      <c r="H24" s="217">
        <v>31129</v>
      </c>
      <c r="I24" s="217">
        <v>766</v>
      </c>
      <c r="J24" s="217">
        <v>0</v>
      </c>
      <c r="K24" s="217">
        <v>0</v>
      </c>
      <c r="L24" s="218">
        <v>766</v>
      </c>
      <c r="N24" s="395"/>
    </row>
    <row r="25" spans="1:14" ht="21.75" customHeight="1">
      <c r="A25" s="17">
        <v>313</v>
      </c>
      <c r="B25" s="60" t="s">
        <v>121</v>
      </c>
      <c r="C25" s="215">
        <v>366</v>
      </c>
      <c r="D25" s="215">
        <v>-6</v>
      </c>
      <c r="E25" s="215">
        <v>-67</v>
      </c>
      <c r="F25" s="215">
        <v>45</v>
      </c>
      <c r="G25" s="215">
        <v>802</v>
      </c>
      <c r="H25" s="215">
        <v>774</v>
      </c>
      <c r="I25" s="215">
        <v>714</v>
      </c>
      <c r="J25" s="215">
        <v>162</v>
      </c>
      <c r="K25" s="215">
        <v>241</v>
      </c>
      <c r="L25" s="175">
        <v>311</v>
      </c>
      <c r="N25" s="395"/>
    </row>
    <row r="26" spans="1:14" ht="21.75" customHeight="1">
      <c r="A26" s="31" t="s">
        <v>122</v>
      </c>
      <c r="B26" s="59" t="s">
        <v>123</v>
      </c>
      <c r="C26" s="217">
        <v>1081</v>
      </c>
      <c r="D26" s="217">
        <v>10</v>
      </c>
      <c r="E26" s="217">
        <v>76</v>
      </c>
      <c r="F26" s="217">
        <v>45</v>
      </c>
      <c r="G26" s="217">
        <v>801</v>
      </c>
      <c r="H26" s="217">
        <v>932</v>
      </c>
      <c r="I26" s="217">
        <v>714</v>
      </c>
      <c r="J26" s="217">
        <v>162</v>
      </c>
      <c r="K26" s="217">
        <v>241</v>
      </c>
      <c r="L26" s="218">
        <v>311</v>
      </c>
      <c r="N26" s="395"/>
    </row>
    <row r="27" spans="1:14" ht="21.75" customHeight="1">
      <c r="A27" s="31" t="s">
        <v>124</v>
      </c>
      <c r="B27" s="59" t="s">
        <v>125</v>
      </c>
      <c r="C27" s="217">
        <v>715</v>
      </c>
      <c r="D27" s="217">
        <v>16</v>
      </c>
      <c r="E27" s="217">
        <v>143</v>
      </c>
      <c r="F27" s="217">
        <v>0</v>
      </c>
      <c r="G27" s="217">
        <v>-1</v>
      </c>
      <c r="H27" s="217">
        <v>158</v>
      </c>
      <c r="I27" s="217">
        <v>0</v>
      </c>
      <c r="J27" s="217">
        <v>0</v>
      </c>
      <c r="K27" s="217">
        <v>0</v>
      </c>
      <c r="L27" s="218">
        <v>0</v>
      </c>
      <c r="N27" s="395"/>
    </row>
    <row r="28" spans="1:14" ht="21.75" customHeight="1">
      <c r="A28" s="17">
        <v>314</v>
      </c>
      <c r="B28" s="60" t="s">
        <v>126</v>
      </c>
      <c r="C28" s="215">
        <v>33556</v>
      </c>
      <c r="D28" s="215">
        <v>9503</v>
      </c>
      <c r="E28" s="215">
        <v>6990</v>
      </c>
      <c r="F28" s="215">
        <v>20663</v>
      </c>
      <c r="G28" s="215">
        <v>31150</v>
      </c>
      <c r="H28" s="215">
        <v>68306</v>
      </c>
      <c r="I28" s="215">
        <v>31132</v>
      </c>
      <c r="J28" s="215">
        <v>28515</v>
      </c>
      <c r="K28" s="215">
        <v>3358</v>
      </c>
      <c r="L28" s="175">
        <v>-741</v>
      </c>
      <c r="N28" s="395"/>
    </row>
    <row r="29" spans="1:14" ht="21.75" customHeight="1">
      <c r="A29" s="31" t="s">
        <v>127</v>
      </c>
      <c r="B29" s="62" t="s">
        <v>128</v>
      </c>
      <c r="C29" s="217">
        <v>87859</v>
      </c>
      <c r="D29" s="217">
        <v>16932</v>
      </c>
      <c r="E29" s="217">
        <v>16539</v>
      </c>
      <c r="F29" s="217">
        <v>31495</v>
      </c>
      <c r="G29" s="217">
        <v>75910</v>
      </c>
      <c r="H29" s="217">
        <v>140876</v>
      </c>
      <c r="I29" s="217">
        <v>43891</v>
      </c>
      <c r="J29" s="217">
        <v>31500</v>
      </c>
      <c r="K29" s="217">
        <v>5224</v>
      </c>
      <c r="L29" s="218">
        <v>7167</v>
      </c>
      <c r="N29" s="395"/>
    </row>
    <row r="30" spans="1:14" ht="21.75" customHeight="1">
      <c r="A30" s="31" t="s">
        <v>129</v>
      </c>
      <c r="B30" s="62" t="s">
        <v>130</v>
      </c>
      <c r="C30" s="217">
        <v>54303</v>
      </c>
      <c r="D30" s="217">
        <v>7429</v>
      </c>
      <c r="E30" s="217">
        <v>9549</v>
      </c>
      <c r="F30" s="217">
        <v>10832</v>
      </c>
      <c r="G30" s="217">
        <v>44760</v>
      </c>
      <c r="H30" s="217">
        <v>72570</v>
      </c>
      <c r="I30" s="217">
        <v>12759</v>
      </c>
      <c r="J30" s="217">
        <v>2985</v>
      </c>
      <c r="K30" s="217">
        <v>1866</v>
      </c>
      <c r="L30" s="218">
        <v>7908</v>
      </c>
      <c r="N30" s="395"/>
    </row>
    <row r="31" spans="1:14" ht="21.75" customHeight="1">
      <c r="A31" s="17">
        <v>3141</v>
      </c>
      <c r="B31" s="58" t="s">
        <v>131</v>
      </c>
      <c r="C31" s="215">
        <v>-39392</v>
      </c>
      <c r="D31" s="215">
        <v>-7408</v>
      </c>
      <c r="E31" s="215">
        <v>-9262</v>
      </c>
      <c r="F31" s="215">
        <v>-10596</v>
      </c>
      <c r="G31" s="215">
        <v>-43810</v>
      </c>
      <c r="H31" s="215">
        <v>-71076</v>
      </c>
      <c r="I31" s="215">
        <v>-6951</v>
      </c>
      <c r="J31" s="215">
        <v>-2979</v>
      </c>
      <c r="K31" s="215">
        <v>131</v>
      </c>
      <c r="L31" s="175">
        <v>-4103</v>
      </c>
      <c r="N31" s="395"/>
    </row>
    <row r="32" spans="1:14" ht="21.75" customHeight="1">
      <c r="A32" s="31" t="s">
        <v>132</v>
      </c>
      <c r="B32" s="59" t="s">
        <v>133</v>
      </c>
      <c r="C32" s="217">
        <v>14771</v>
      </c>
      <c r="D32" s="217">
        <v>4</v>
      </c>
      <c r="E32" s="217">
        <v>216</v>
      </c>
      <c r="F32" s="217">
        <v>186</v>
      </c>
      <c r="G32" s="217">
        <v>911</v>
      </c>
      <c r="H32" s="217">
        <v>1317</v>
      </c>
      <c r="I32" s="217">
        <v>5787</v>
      </c>
      <c r="J32" s="217">
        <v>0</v>
      </c>
      <c r="K32" s="217">
        <v>1991</v>
      </c>
      <c r="L32" s="218">
        <v>3796</v>
      </c>
      <c r="N32" s="395"/>
    </row>
    <row r="33" spans="1:14" ht="21.75" customHeight="1">
      <c r="A33" s="31" t="s">
        <v>134</v>
      </c>
      <c r="B33" s="59" t="s">
        <v>135</v>
      </c>
      <c r="C33" s="217">
        <v>54163</v>
      </c>
      <c r="D33" s="217">
        <v>7412</v>
      </c>
      <c r="E33" s="217">
        <v>9478</v>
      </c>
      <c r="F33" s="217">
        <v>10782</v>
      </c>
      <c r="G33" s="217">
        <v>44721</v>
      </c>
      <c r="H33" s="217">
        <v>72393</v>
      </c>
      <c r="I33" s="217">
        <v>12738</v>
      </c>
      <c r="J33" s="217">
        <v>2979</v>
      </c>
      <c r="K33" s="217">
        <v>1860</v>
      </c>
      <c r="L33" s="218">
        <v>7899</v>
      </c>
      <c r="N33" s="395"/>
    </row>
    <row r="34" spans="1:14" ht="21.75" customHeight="1">
      <c r="A34" s="17">
        <v>3142</v>
      </c>
      <c r="B34" s="58" t="s">
        <v>136</v>
      </c>
      <c r="C34" s="215">
        <v>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175">
        <v>0</v>
      </c>
      <c r="N34" s="395"/>
    </row>
    <row r="35" spans="1:14" ht="21.75" customHeight="1">
      <c r="A35" s="31" t="s">
        <v>137</v>
      </c>
      <c r="B35" s="59" t="s">
        <v>138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8">
        <v>0</v>
      </c>
      <c r="N35" s="395"/>
    </row>
    <row r="36" spans="1:14" ht="21.75" customHeight="1">
      <c r="A36" s="31" t="s">
        <v>139</v>
      </c>
      <c r="B36" s="59" t="s">
        <v>140</v>
      </c>
      <c r="C36" s="217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8">
        <v>0</v>
      </c>
      <c r="N36" s="395"/>
    </row>
    <row r="37" spans="1:14" ht="21.75" customHeight="1">
      <c r="A37" s="17">
        <v>3143</v>
      </c>
      <c r="B37" s="58" t="s">
        <v>141</v>
      </c>
      <c r="C37" s="216">
        <v>13</v>
      </c>
      <c r="D37" s="216">
        <v>0</v>
      </c>
      <c r="E37" s="216">
        <v>0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181">
        <v>0</v>
      </c>
      <c r="N37" s="395"/>
    </row>
    <row r="38" spans="1:14" ht="21.75" customHeight="1">
      <c r="A38" s="17">
        <v>3144</v>
      </c>
      <c r="B38" s="58" t="s">
        <v>142</v>
      </c>
      <c r="C38" s="215">
        <v>72935</v>
      </c>
      <c r="D38" s="215">
        <v>16911</v>
      </c>
      <c r="E38" s="215">
        <v>16252</v>
      </c>
      <c r="F38" s="215">
        <v>31259</v>
      </c>
      <c r="G38" s="215">
        <v>74960</v>
      </c>
      <c r="H38" s="215">
        <v>139382</v>
      </c>
      <c r="I38" s="215">
        <v>38083</v>
      </c>
      <c r="J38" s="215">
        <v>31494</v>
      </c>
      <c r="K38" s="215">
        <v>3227</v>
      </c>
      <c r="L38" s="175">
        <v>3362</v>
      </c>
      <c r="N38" s="395"/>
    </row>
    <row r="39" spans="1:14" ht="21.75" customHeight="1">
      <c r="A39" s="31" t="s">
        <v>143</v>
      </c>
      <c r="B39" s="59" t="s">
        <v>144</v>
      </c>
      <c r="C39" s="217">
        <v>73075</v>
      </c>
      <c r="D39" s="217">
        <v>16928</v>
      </c>
      <c r="E39" s="217">
        <v>16323</v>
      </c>
      <c r="F39" s="217">
        <v>31309</v>
      </c>
      <c r="G39" s="217">
        <v>74999</v>
      </c>
      <c r="H39" s="217">
        <v>139559</v>
      </c>
      <c r="I39" s="217">
        <v>38104</v>
      </c>
      <c r="J39" s="217">
        <v>31500</v>
      </c>
      <c r="K39" s="217">
        <v>3233</v>
      </c>
      <c r="L39" s="218">
        <v>3371</v>
      </c>
      <c r="N39" s="395"/>
    </row>
    <row r="40" spans="1:14" ht="21.75" customHeight="1" thickBot="1">
      <c r="A40" s="63" t="s">
        <v>145</v>
      </c>
      <c r="B40" s="64" t="s">
        <v>146</v>
      </c>
      <c r="C40" s="224">
        <v>140</v>
      </c>
      <c r="D40" s="224">
        <v>17</v>
      </c>
      <c r="E40" s="224">
        <v>71</v>
      </c>
      <c r="F40" s="224">
        <v>50</v>
      </c>
      <c r="G40" s="224">
        <v>39</v>
      </c>
      <c r="H40" s="224">
        <v>177</v>
      </c>
      <c r="I40" s="224">
        <v>21</v>
      </c>
      <c r="J40" s="224">
        <v>6</v>
      </c>
      <c r="K40" s="224">
        <v>6</v>
      </c>
      <c r="L40" s="225">
        <v>9</v>
      </c>
      <c r="N40" s="395"/>
    </row>
    <row r="41" spans="1:14">
      <c r="A41" s="36" t="s">
        <v>63</v>
      </c>
      <c r="B41" s="38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4">
      <c r="A42" s="837" t="s">
        <v>572</v>
      </c>
      <c r="B42" s="837"/>
      <c r="C42" s="837"/>
      <c r="D42" s="837"/>
      <c r="E42" s="837"/>
      <c r="F42" s="837"/>
      <c r="G42" s="837"/>
      <c r="H42" s="837"/>
      <c r="I42" s="837"/>
      <c r="J42" s="837"/>
      <c r="K42" s="837"/>
      <c r="L42" s="837"/>
    </row>
    <row r="43" spans="1:14" ht="24.75" customHeight="1">
      <c r="A43" s="837" t="s">
        <v>573</v>
      </c>
      <c r="B43" s="837"/>
      <c r="C43" s="837"/>
      <c r="D43" s="837"/>
      <c r="E43" s="837"/>
      <c r="F43" s="837"/>
      <c r="G43" s="837"/>
      <c r="H43" s="837"/>
      <c r="I43" s="837"/>
      <c r="J43" s="837"/>
      <c r="K43" s="837"/>
      <c r="L43" s="837"/>
    </row>
    <row r="44" spans="1:14" ht="46.5" customHeight="1"/>
  </sheetData>
  <mergeCells count="13">
    <mergeCell ref="A42:L42"/>
    <mergeCell ref="A43:L43"/>
    <mergeCell ref="D3:D4"/>
    <mergeCell ref="L3:L4"/>
    <mergeCell ref="B3:B4"/>
    <mergeCell ref="C3:C4"/>
    <mergeCell ref="J3:J4"/>
    <mergeCell ref="K3:K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7"/>
  <sheetViews>
    <sheetView view="pageBreakPreview" zoomScale="85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/>
  <cols>
    <col min="1" max="1" width="6.85546875" style="324" customWidth="1"/>
    <col min="2" max="2" width="57.28515625" style="324" customWidth="1"/>
    <col min="3" max="12" width="16.140625" style="324" customWidth="1"/>
    <col min="13" max="16384" width="9.140625" style="324"/>
  </cols>
  <sheetData>
    <row r="1" spans="1:14" ht="15.75">
      <c r="A1" s="2" t="s">
        <v>147</v>
      </c>
      <c r="B1" s="3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4" ht="15" thickBot="1">
      <c r="A2" s="7"/>
      <c r="B2" s="7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5" customHeight="1">
      <c r="A3" s="10"/>
      <c r="B3" s="845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4" ht="15" customHeight="1" thickBot="1">
      <c r="A4" s="11"/>
      <c r="B4" s="846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4">
      <c r="A5" s="12"/>
      <c r="B5" s="65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4" ht="24.75" customHeight="1">
      <c r="A6" s="33" t="s">
        <v>148</v>
      </c>
      <c r="B6" s="42" t="s">
        <v>149</v>
      </c>
      <c r="C6" s="215">
        <v>-3228138</v>
      </c>
      <c r="D6" s="215">
        <v>-692910</v>
      </c>
      <c r="E6" s="215">
        <v>-1578137</v>
      </c>
      <c r="F6" s="215">
        <v>4273777</v>
      </c>
      <c r="G6" s="215">
        <v>-4901179</v>
      </c>
      <c r="H6" s="215">
        <v>-2898449</v>
      </c>
      <c r="I6" s="215">
        <v>10618506</v>
      </c>
      <c r="J6" s="215">
        <v>363091</v>
      </c>
      <c r="K6" s="215">
        <v>1527934</v>
      </c>
      <c r="L6" s="175">
        <v>8727481</v>
      </c>
      <c r="N6" s="395"/>
    </row>
    <row r="7" spans="1:14" ht="24.75" customHeight="1">
      <c r="A7" s="33" t="s">
        <v>150</v>
      </c>
      <c r="B7" s="55" t="s">
        <v>151</v>
      </c>
      <c r="C7" s="215">
        <v>4824463</v>
      </c>
      <c r="D7" s="215">
        <v>106389</v>
      </c>
      <c r="E7" s="215">
        <v>433654</v>
      </c>
      <c r="F7" s="215">
        <v>247980</v>
      </c>
      <c r="G7" s="215">
        <v>907072</v>
      </c>
      <c r="H7" s="215">
        <v>1695095</v>
      </c>
      <c r="I7" s="215">
        <v>85092</v>
      </c>
      <c r="J7" s="215">
        <v>17834</v>
      </c>
      <c r="K7" s="215">
        <v>32802</v>
      </c>
      <c r="L7" s="175">
        <v>34456</v>
      </c>
      <c r="N7" s="395"/>
    </row>
    <row r="8" spans="1:14" ht="24.75" customHeight="1">
      <c r="A8" s="33" t="s">
        <v>152</v>
      </c>
      <c r="B8" s="55" t="s">
        <v>153</v>
      </c>
      <c r="C8" s="215">
        <v>8854853</v>
      </c>
      <c r="D8" s="215">
        <v>3122669</v>
      </c>
      <c r="E8" s="215">
        <v>465182</v>
      </c>
      <c r="F8" s="215">
        <v>117979</v>
      </c>
      <c r="G8" s="215">
        <v>231155</v>
      </c>
      <c r="H8" s="215">
        <v>3936985</v>
      </c>
      <c r="I8" s="215">
        <v>93330</v>
      </c>
      <c r="J8" s="215">
        <v>21145</v>
      </c>
      <c r="K8" s="215">
        <v>31224</v>
      </c>
      <c r="L8" s="175">
        <v>40961</v>
      </c>
      <c r="N8" s="395"/>
    </row>
    <row r="9" spans="1:14" ht="24.75" customHeight="1">
      <c r="A9" s="15"/>
      <c r="B9" s="68" t="s">
        <v>154</v>
      </c>
      <c r="C9" s="215">
        <v>802252</v>
      </c>
      <c r="D9" s="215">
        <v>2323370</v>
      </c>
      <c r="E9" s="215">
        <v>-1546609</v>
      </c>
      <c r="F9" s="215">
        <v>4143776</v>
      </c>
      <c r="G9" s="215">
        <v>-5577096</v>
      </c>
      <c r="H9" s="215">
        <v>-656559</v>
      </c>
      <c r="I9" s="215">
        <v>10626744</v>
      </c>
      <c r="J9" s="215">
        <v>366402</v>
      </c>
      <c r="K9" s="215">
        <v>1526356</v>
      </c>
      <c r="L9" s="175">
        <v>8733986</v>
      </c>
      <c r="N9" s="395"/>
    </row>
    <row r="10" spans="1:14" ht="24.75" customHeight="1">
      <c r="A10" s="29" t="s">
        <v>155</v>
      </c>
      <c r="B10" s="60" t="s">
        <v>156</v>
      </c>
      <c r="C10" s="215">
        <v>-3434307</v>
      </c>
      <c r="D10" s="215">
        <v>-702798</v>
      </c>
      <c r="E10" s="215">
        <v>-1772728</v>
      </c>
      <c r="F10" s="215">
        <v>4273561</v>
      </c>
      <c r="G10" s="215">
        <v>-5097168</v>
      </c>
      <c r="H10" s="215">
        <v>-3299133</v>
      </c>
      <c r="I10" s="215">
        <v>10618337</v>
      </c>
      <c r="J10" s="215">
        <v>363091</v>
      </c>
      <c r="K10" s="215">
        <v>1527934</v>
      </c>
      <c r="L10" s="175">
        <v>8727312</v>
      </c>
      <c r="N10" s="395"/>
    </row>
    <row r="11" spans="1:14" ht="24.75" customHeight="1">
      <c r="A11" s="29" t="s">
        <v>157</v>
      </c>
      <c r="B11" s="69" t="s">
        <v>158</v>
      </c>
      <c r="C11" s="215">
        <v>4618294</v>
      </c>
      <c r="D11" s="215">
        <v>96501</v>
      </c>
      <c r="E11" s="215">
        <v>239063</v>
      </c>
      <c r="F11" s="215">
        <v>247764</v>
      </c>
      <c r="G11" s="215">
        <v>711083</v>
      </c>
      <c r="H11" s="215">
        <v>1294411</v>
      </c>
      <c r="I11" s="215">
        <v>84923</v>
      </c>
      <c r="J11" s="215">
        <v>17834</v>
      </c>
      <c r="K11" s="215">
        <v>32802</v>
      </c>
      <c r="L11" s="175">
        <v>34287</v>
      </c>
      <c r="N11" s="395"/>
    </row>
    <row r="12" spans="1:14" ht="24.75" customHeight="1">
      <c r="A12" s="29" t="s">
        <v>159</v>
      </c>
      <c r="B12" s="69" t="s">
        <v>160</v>
      </c>
      <c r="C12" s="215">
        <v>8854853</v>
      </c>
      <c r="D12" s="215">
        <v>3122669</v>
      </c>
      <c r="E12" s="215">
        <v>465182</v>
      </c>
      <c r="F12" s="215">
        <v>117979</v>
      </c>
      <c r="G12" s="215">
        <v>231155</v>
      </c>
      <c r="H12" s="215">
        <v>3936985</v>
      </c>
      <c r="I12" s="215">
        <v>93330</v>
      </c>
      <c r="J12" s="215">
        <v>21145</v>
      </c>
      <c r="K12" s="215">
        <v>31224</v>
      </c>
      <c r="L12" s="175">
        <v>40961</v>
      </c>
      <c r="N12" s="395"/>
    </row>
    <row r="13" spans="1:14" ht="24.75" customHeight="1">
      <c r="A13" s="31" t="s">
        <v>161</v>
      </c>
      <c r="B13" s="46" t="s">
        <v>162</v>
      </c>
      <c r="C13" s="219">
        <v>802252</v>
      </c>
      <c r="D13" s="219">
        <v>2323370</v>
      </c>
      <c r="E13" s="219">
        <v>-1546609</v>
      </c>
      <c r="F13" s="219">
        <v>4143776</v>
      </c>
      <c r="G13" s="219">
        <v>-5577096</v>
      </c>
      <c r="H13" s="219">
        <v>-656559</v>
      </c>
      <c r="I13" s="219">
        <v>10626744</v>
      </c>
      <c r="J13" s="219">
        <v>366402</v>
      </c>
      <c r="K13" s="219">
        <v>1526356</v>
      </c>
      <c r="L13" s="179">
        <v>8733986</v>
      </c>
      <c r="N13" s="395"/>
    </row>
    <row r="14" spans="1:14" ht="24.75" customHeight="1">
      <c r="A14" s="31" t="s">
        <v>163</v>
      </c>
      <c r="B14" s="46" t="s">
        <v>164</v>
      </c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179">
        <v>0</v>
      </c>
      <c r="N14" s="395"/>
    </row>
    <row r="15" spans="1:14" ht="24.75" customHeight="1">
      <c r="A15" s="31" t="s">
        <v>165</v>
      </c>
      <c r="B15" s="70" t="s">
        <v>166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179">
        <v>0</v>
      </c>
      <c r="N15" s="395"/>
    </row>
    <row r="16" spans="1:14" ht="24.75" customHeight="1">
      <c r="A16" s="31" t="s">
        <v>167</v>
      </c>
      <c r="B16" s="70" t="s">
        <v>168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179">
        <v>0</v>
      </c>
      <c r="N16" s="395"/>
    </row>
    <row r="17" spans="1:14" ht="24.75" customHeight="1">
      <c r="A17" s="31" t="s">
        <v>169</v>
      </c>
      <c r="B17" s="46" t="s">
        <v>170</v>
      </c>
      <c r="C17" s="219">
        <v>-4790551</v>
      </c>
      <c r="D17" s="219">
        <v>-3029943</v>
      </c>
      <c r="E17" s="219">
        <v>15396</v>
      </c>
      <c r="F17" s="219">
        <v>56150</v>
      </c>
      <c r="G17" s="219">
        <v>406243</v>
      </c>
      <c r="H17" s="219">
        <v>-2552154</v>
      </c>
      <c r="I17" s="219">
        <v>23321</v>
      </c>
      <c r="J17" s="219">
        <v>6687</v>
      </c>
      <c r="K17" s="219">
        <v>7576</v>
      </c>
      <c r="L17" s="179">
        <v>9058</v>
      </c>
      <c r="N17" s="395"/>
    </row>
    <row r="18" spans="1:14" ht="24.75" customHeight="1">
      <c r="A18" s="31" t="s">
        <v>171</v>
      </c>
      <c r="B18" s="70" t="s">
        <v>172</v>
      </c>
      <c r="C18" s="219">
        <v>4063186</v>
      </c>
      <c r="D18" s="219">
        <v>92726</v>
      </c>
      <c r="E18" s="219">
        <v>235371</v>
      </c>
      <c r="F18" s="219">
        <v>174129</v>
      </c>
      <c r="G18" s="219">
        <v>537398</v>
      </c>
      <c r="H18" s="219">
        <v>1039624</v>
      </c>
      <c r="I18" s="219">
        <v>80756</v>
      </c>
      <c r="J18" s="219">
        <v>17834</v>
      </c>
      <c r="K18" s="219">
        <v>29735</v>
      </c>
      <c r="L18" s="179">
        <v>33187</v>
      </c>
      <c r="N18" s="395"/>
    </row>
    <row r="19" spans="1:14" ht="24.75" customHeight="1">
      <c r="A19" s="31" t="s">
        <v>173</v>
      </c>
      <c r="B19" s="70" t="s">
        <v>174</v>
      </c>
      <c r="C19" s="219">
        <v>8853737</v>
      </c>
      <c r="D19" s="219">
        <v>3122669</v>
      </c>
      <c r="E19" s="219">
        <v>219975</v>
      </c>
      <c r="F19" s="219">
        <v>117979</v>
      </c>
      <c r="G19" s="219">
        <v>131155</v>
      </c>
      <c r="H19" s="219">
        <v>3591778</v>
      </c>
      <c r="I19" s="219">
        <v>57435</v>
      </c>
      <c r="J19" s="219">
        <v>11147</v>
      </c>
      <c r="K19" s="219">
        <v>22159</v>
      </c>
      <c r="L19" s="179">
        <v>24129</v>
      </c>
      <c r="N19" s="395"/>
    </row>
    <row r="20" spans="1:14" ht="24.75" customHeight="1">
      <c r="A20" s="31" t="s">
        <v>175</v>
      </c>
      <c r="B20" s="46" t="s">
        <v>176</v>
      </c>
      <c r="C20" s="219">
        <v>553992</v>
      </c>
      <c r="D20" s="219">
        <v>3775</v>
      </c>
      <c r="E20" s="219">
        <v>-241515</v>
      </c>
      <c r="F20" s="219">
        <v>73635</v>
      </c>
      <c r="G20" s="219">
        <v>73685</v>
      </c>
      <c r="H20" s="219">
        <v>-90420</v>
      </c>
      <c r="I20" s="219">
        <v>-31728</v>
      </c>
      <c r="J20" s="219">
        <v>-9998</v>
      </c>
      <c r="K20" s="219">
        <v>-5998</v>
      </c>
      <c r="L20" s="179">
        <v>-15732</v>
      </c>
      <c r="N20" s="395"/>
    </row>
    <row r="21" spans="1:14" ht="24.75" customHeight="1">
      <c r="A21" s="31" t="s">
        <v>177</v>
      </c>
      <c r="B21" s="59" t="s">
        <v>178</v>
      </c>
      <c r="C21" s="219">
        <v>555108</v>
      </c>
      <c r="D21" s="219">
        <v>3775</v>
      </c>
      <c r="E21" s="219">
        <v>3692</v>
      </c>
      <c r="F21" s="219">
        <v>73635</v>
      </c>
      <c r="G21" s="219">
        <v>173685</v>
      </c>
      <c r="H21" s="219">
        <v>254787</v>
      </c>
      <c r="I21" s="219">
        <v>4167</v>
      </c>
      <c r="J21" s="219">
        <v>0</v>
      </c>
      <c r="K21" s="219">
        <v>3067</v>
      </c>
      <c r="L21" s="179">
        <v>1100</v>
      </c>
      <c r="N21" s="395"/>
    </row>
    <row r="22" spans="1:14" ht="24.75" customHeight="1">
      <c r="A22" s="31" t="s">
        <v>179</v>
      </c>
      <c r="B22" s="59" t="s">
        <v>180</v>
      </c>
      <c r="C22" s="219">
        <v>1116</v>
      </c>
      <c r="D22" s="219">
        <v>0</v>
      </c>
      <c r="E22" s="219">
        <v>245207</v>
      </c>
      <c r="F22" s="219">
        <v>0</v>
      </c>
      <c r="G22" s="219">
        <v>100000</v>
      </c>
      <c r="H22" s="219">
        <v>345207</v>
      </c>
      <c r="I22" s="219">
        <v>35895</v>
      </c>
      <c r="J22" s="219">
        <v>9998</v>
      </c>
      <c r="K22" s="219">
        <v>9065</v>
      </c>
      <c r="L22" s="179">
        <v>16832</v>
      </c>
      <c r="N22" s="395"/>
    </row>
    <row r="23" spans="1:14" ht="24.75" customHeight="1">
      <c r="A23" s="29" t="s">
        <v>181</v>
      </c>
      <c r="B23" s="60" t="s">
        <v>182</v>
      </c>
      <c r="C23" s="215">
        <v>206169</v>
      </c>
      <c r="D23" s="215">
        <v>9888</v>
      </c>
      <c r="E23" s="215">
        <v>194591</v>
      </c>
      <c r="F23" s="215">
        <v>216</v>
      </c>
      <c r="G23" s="215">
        <v>195989</v>
      </c>
      <c r="H23" s="215">
        <v>400684</v>
      </c>
      <c r="I23" s="215">
        <v>169</v>
      </c>
      <c r="J23" s="215">
        <v>0</v>
      </c>
      <c r="K23" s="215">
        <v>0</v>
      </c>
      <c r="L23" s="175">
        <v>169</v>
      </c>
      <c r="N23" s="395"/>
    </row>
    <row r="24" spans="1:14" ht="24.75" customHeight="1">
      <c r="A24" s="29" t="s">
        <v>183</v>
      </c>
      <c r="B24" s="69" t="s">
        <v>184</v>
      </c>
      <c r="C24" s="215">
        <v>206169</v>
      </c>
      <c r="D24" s="215">
        <v>9888</v>
      </c>
      <c r="E24" s="215">
        <v>194591</v>
      </c>
      <c r="F24" s="215">
        <v>216</v>
      </c>
      <c r="G24" s="215">
        <v>195989</v>
      </c>
      <c r="H24" s="215">
        <v>400684</v>
      </c>
      <c r="I24" s="215">
        <v>169</v>
      </c>
      <c r="J24" s="215">
        <v>0</v>
      </c>
      <c r="K24" s="215">
        <v>0</v>
      </c>
      <c r="L24" s="175">
        <v>169</v>
      </c>
      <c r="N24" s="395"/>
    </row>
    <row r="25" spans="1:14" ht="24.75" customHeight="1">
      <c r="A25" s="29" t="s">
        <v>185</v>
      </c>
      <c r="B25" s="69" t="s">
        <v>186</v>
      </c>
      <c r="C25" s="215">
        <v>0</v>
      </c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175">
        <v>0</v>
      </c>
      <c r="N25" s="395"/>
    </row>
    <row r="26" spans="1:14" ht="24.75" customHeight="1">
      <c r="A26" s="31" t="s">
        <v>187</v>
      </c>
      <c r="B26" s="46" t="s">
        <v>162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8">
        <v>0</v>
      </c>
      <c r="N26" s="395"/>
    </row>
    <row r="27" spans="1:14" ht="24.75" customHeight="1">
      <c r="A27" s="32" t="s">
        <v>188</v>
      </c>
      <c r="B27" s="71" t="s">
        <v>189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179">
        <v>0</v>
      </c>
      <c r="N27" s="395"/>
    </row>
    <row r="28" spans="1:14" ht="24.75" customHeight="1">
      <c r="A28" s="32" t="s">
        <v>190</v>
      </c>
      <c r="B28" s="61" t="s">
        <v>172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179">
        <v>0</v>
      </c>
      <c r="N28" s="395"/>
    </row>
    <row r="29" spans="1:14" ht="24.75" customHeight="1">
      <c r="A29" s="32" t="s">
        <v>191</v>
      </c>
      <c r="B29" s="61" t="s">
        <v>174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179">
        <v>0</v>
      </c>
      <c r="N29" s="395"/>
    </row>
    <row r="30" spans="1:14" ht="24.75" customHeight="1">
      <c r="A30" s="20">
        <v>3225</v>
      </c>
      <c r="B30" s="72" t="s">
        <v>192</v>
      </c>
      <c r="C30" s="219">
        <v>206169</v>
      </c>
      <c r="D30" s="219">
        <v>9888</v>
      </c>
      <c r="E30" s="219">
        <v>194591</v>
      </c>
      <c r="F30" s="219">
        <v>216</v>
      </c>
      <c r="G30" s="219">
        <v>195989</v>
      </c>
      <c r="H30" s="219">
        <v>400684</v>
      </c>
      <c r="I30" s="219">
        <v>169</v>
      </c>
      <c r="J30" s="219">
        <v>0</v>
      </c>
      <c r="K30" s="219">
        <v>0</v>
      </c>
      <c r="L30" s="179">
        <v>169</v>
      </c>
      <c r="N30" s="395"/>
    </row>
    <row r="31" spans="1:14" ht="24.75" customHeight="1">
      <c r="A31" s="31" t="s">
        <v>193</v>
      </c>
      <c r="B31" s="59" t="s">
        <v>178</v>
      </c>
      <c r="C31" s="219">
        <v>206169</v>
      </c>
      <c r="D31" s="219">
        <v>9888</v>
      </c>
      <c r="E31" s="219">
        <v>194591</v>
      </c>
      <c r="F31" s="219">
        <v>216</v>
      </c>
      <c r="G31" s="219">
        <v>195989</v>
      </c>
      <c r="H31" s="219">
        <v>400684</v>
      </c>
      <c r="I31" s="219">
        <v>169</v>
      </c>
      <c r="J31" s="219">
        <v>0</v>
      </c>
      <c r="K31" s="219">
        <v>0</v>
      </c>
      <c r="L31" s="179">
        <v>169</v>
      </c>
      <c r="N31" s="395"/>
    </row>
    <row r="32" spans="1:14" ht="24.75" customHeight="1">
      <c r="A32" s="31" t="s">
        <v>194</v>
      </c>
      <c r="B32" s="59" t="s">
        <v>180</v>
      </c>
      <c r="C32" s="219">
        <v>0</v>
      </c>
      <c r="D32" s="219">
        <v>0</v>
      </c>
      <c r="E32" s="219">
        <v>0</v>
      </c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179">
        <v>0</v>
      </c>
      <c r="N32" s="395"/>
    </row>
    <row r="33" spans="1:14" ht="24.75" customHeight="1" thickBot="1">
      <c r="A33" s="34" t="s">
        <v>195</v>
      </c>
      <c r="B33" s="73" t="s">
        <v>196</v>
      </c>
      <c r="C33" s="640">
        <v>0</v>
      </c>
      <c r="D33" s="640">
        <v>0</v>
      </c>
      <c r="E33" s="640">
        <v>0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1">
        <v>0</v>
      </c>
      <c r="N33" s="395"/>
    </row>
    <row r="34" spans="1:14">
      <c r="A34" s="36" t="s">
        <v>63</v>
      </c>
      <c r="B34" s="38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4">
      <c r="A35" s="837" t="s">
        <v>572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</row>
    <row r="36" spans="1:14" ht="45.75" customHeight="1">
      <c r="A36" s="837" t="s">
        <v>573</v>
      </c>
      <c r="B36" s="837"/>
      <c r="C36" s="837"/>
      <c r="D36" s="837"/>
      <c r="E36" s="837"/>
      <c r="F36" s="837"/>
      <c r="G36" s="837"/>
      <c r="H36" s="837"/>
      <c r="I36" s="837"/>
      <c r="J36" s="837"/>
      <c r="K36" s="837"/>
      <c r="L36" s="837"/>
    </row>
    <row r="37" spans="1:14" ht="47.25" customHeight="1"/>
  </sheetData>
  <mergeCells count="13">
    <mergeCell ref="A35:L35"/>
    <mergeCell ref="A36:L36"/>
    <mergeCell ref="L3:L4"/>
    <mergeCell ref="B3:B4"/>
    <mergeCell ref="C3:C4"/>
    <mergeCell ref="D3:D4"/>
    <mergeCell ref="J3:J4"/>
    <mergeCell ref="K3:K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3"/>
  <sheetViews>
    <sheetView view="pageBreakPreview" zoomScale="85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/>
  <cols>
    <col min="1" max="1" width="7" style="324" customWidth="1"/>
    <col min="2" max="2" width="66.85546875" style="324" customWidth="1"/>
    <col min="3" max="12" width="16.85546875" style="324" customWidth="1"/>
    <col min="13" max="16384" width="9.140625" style="324"/>
  </cols>
  <sheetData>
    <row r="1" spans="1:14" ht="15.75">
      <c r="A1" s="75" t="s">
        <v>197</v>
      </c>
      <c r="B1" s="76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5" thickBot="1">
      <c r="A2" s="77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5" customHeight="1">
      <c r="A3" s="10"/>
      <c r="B3" s="845" t="s">
        <v>18</v>
      </c>
      <c r="C3" s="842" t="s">
        <v>501</v>
      </c>
      <c r="D3" s="842" t="s">
        <v>568</v>
      </c>
      <c r="E3" s="842" t="s">
        <v>608</v>
      </c>
      <c r="F3" s="842" t="s">
        <v>635</v>
      </c>
      <c r="G3" s="842" t="s">
        <v>653</v>
      </c>
      <c r="H3" s="842" t="s">
        <v>508</v>
      </c>
      <c r="I3" s="842" t="s">
        <v>674</v>
      </c>
      <c r="J3" s="842" t="s">
        <v>675</v>
      </c>
      <c r="K3" s="842" t="s">
        <v>676</v>
      </c>
      <c r="L3" s="838" t="s">
        <v>677</v>
      </c>
    </row>
    <row r="4" spans="1:14" ht="15" customHeight="1" thickBot="1">
      <c r="A4" s="11"/>
      <c r="B4" s="846"/>
      <c r="C4" s="843"/>
      <c r="D4" s="843"/>
      <c r="E4" s="843"/>
      <c r="F4" s="843"/>
      <c r="G4" s="843"/>
      <c r="H4" s="843"/>
      <c r="I4" s="843"/>
      <c r="J4" s="844"/>
      <c r="K4" s="844"/>
      <c r="L4" s="839"/>
    </row>
    <row r="5" spans="1:14">
      <c r="A5" s="12"/>
      <c r="B5" s="65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4" ht="30.75" customHeight="1">
      <c r="A6" s="15">
        <v>33</v>
      </c>
      <c r="B6" s="42" t="s">
        <v>198</v>
      </c>
      <c r="C6" s="215">
        <v>5623823</v>
      </c>
      <c r="D6" s="215">
        <v>2142348</v>
      </c>
      <c r="E6" s="215">
        <v>-2025524</v>
      </c>
      <c r="F6" s="215">
        <v>2888719</v>
      </c>
      <c r="G6" s="215">
        <v>-2514581</v>
      </c>
      <c r="H6" s="215">
        <v>490962</v>
      </c>
      <c r="I6" s="215">
        <v>14194127</v>
      </c>
      <c r="J6" s="215">
        <v>143966</v>
      </c>
      <c r="K6" s="215">
        <v>3644295</v>
      </c>
      <c r="L6" s="175">
        <v>10405866</v>
      </c>
      <c r="N6" s="395"/>
    </row>
    <row r="7" spans="1:14" ht="30.75" customHeight="1">
      <c r="A7" s="33" t="s">
        <v>199</v>
      </c>
      <c r="B7" s="55" t="s">
        <v>200</v>
      </c>
      <c r="C7" s="215">
        <v>23924872</v>
      </c>
      <c r="D7" s="215">
        <v>2794944</v>
      </c>
      <c r="E7" s="215">
        <v>5825470</v>
      </c>
      <c r="F7" s="215">
        <v>5779318</v>
      </c>
      <c r="G7" s="215">
        <v>2499893</v>
      </c>
      <c r="H7" s="215">
        <v>16899625</v>
      </c>
      <c r="I7" s="215">
        <v>6584116</v>
      </c>
      <c r="J7" s="215">
        <v>176664</v>
      </c>
      <c r="K7" s="215">
        <v>5774737</v>
      </c>
      <c r="L7" s="175">
        <v>632715</v>
      </c>
      <c r="N7" s="395"/>
    </row>
    <row r="8" spans="1:14" ht="30.75" customHeight="1">
      <c r="A8" s="33" t="s">
        <v>201</v>
      </c>
      <c r="B8" s="55" t="s">
        <v>202</v>
      </c>
      <c r="C8" s="215">
        <v>29548695</v>
      </c>
      <c r="D8" s="215">
        <v>4937292</v>
      </c>
      <c r="E8" s="215">
        <v>3799946</v>
      </c>
      <c r="F8" s="215">
        <v>8668037</v>
      </c>
      <c r="G8" s="215">
        <v>-14688</v>
      </c>
      <c r="H8" s="215">
        <v>17390587</v>
      </c>
      <c r="I8" s="215">
        <v>20778243</v>
      </c>
      <c r="J8" s="215">
        <v>320630</v>
      </c>
      <c r="K8" s="215">
        <v>9419032</v>
      </c>
      <c r="L8" s="175">
        <v>11038581</v>
      </c>
      <c r="N8" s="395"/>
    </row>
    <row r="9" spans="1:14" ht="30.75" customHeight="1">
      <c r="A9" s="15"/>
      <c r="B9" s="42" t="s">
        <v>203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175">
        <v>0</v>
      </c>
      <c r="N9" s="395"/>
    </row>
    <row r="10" spans="1:14" ht="30.75" customHeight="1">
      <c r="A10" s="15">
        <v>331</v>
      </c>
      <c r="B10" s="56" t="s">
        <v>204</v>
      </c>
      <c r="C10" s="215">
        <v>1797283</v>
      </c>
      <c r="D10" s="215">
        <v>3679767</v>
      </c>
      <c r="E10" s="215">
        <v>-2524179</v>
      </c>
      <c r="F10" s="215">
        <v>2914647</v>
      </c>
      <c r="G10" s="215">
        <v>-2064867</v>
      </c>
      <c r="H10" s="215">
        <v>2005368</v>
      </c>
      <c r="I10" s="215">
        <v>4957544</v>
      </c>
      <c r="J10" s="215">
        <v>149234</v>
      </c>
      <c r="K10" s="215">
        <v>3627501</v>
      </c>
      <c r="L10" s="175">
        <v>1180809</v>
      </c>
      <c r="N10" s="395"/>
    </row>
    <row r="11" spans="1:14" ht="30.75" customHeight="1">
      <c r="A11" s="33" t="s">
        <v>205</v>
      </c>
      <c r="B11" s="81" t="s">
        <v>206</v>
      </c>
      <c r="C11" s="215">
        <v>15583662</v>
      </c>
      <c r="D11" s="215">
        <v>1224018</v>
      </c>
      <c r="E11" s="215">
        <v>5017371</v>
      </c>
      <c r="F11" s="215">
        <v>5699871</v>
      </c>
      <c r="G11" s="215">
        <v>1985506</v>
      </c>
      <c r="H11" s="215">
        <v>13926766</v>
      </c>
      <c r="I11" s="215">
        <v>6513510</v>
      </c>
      <c r="J11" s="215">
        <v>171396</v>
      </c>
      <c r="K11" s="215">
        <v>5774737</v>
      </c>
      <c r="L11" s="175">
        <v>567377</v>
      </c>
      <c r="N11" s="395"/>
    </row>
    <row r="12" spans="1:14" ht="30.75" customHeight="1">
      <c r="A12" s="33" t="s">
        <v>207</v>
      </c>
      <c r="B12" s="81" t="s">
        <v>208</v>
      </c>
      <c r="C12" s="215">
        <v>17380945</v>
      </c>
      <c r="D12" s="215">
        <v>4903785</v>
      </c>
      <c r="E12" s="215">
        <v>2493192</v>
      </c>
      <c r="F12" s="215">
        <v>8614518</v>
      </c>
      <c r="G12" s="215">
        <v>-79361</v>
      </c>
      <c r="H12" s="215">
        <v>15932134</v>
      </c>
      <c r="I12" s="215">
        <v>11471054</v>
      </c>
      <c r="J12" s="215">
        <v>320630</v>
      </c>
      <c r="K12" s="215">
        <v>9402238</v>
      </c>
      <c r="L12" s="175">
        <v>1748186</v>
      </c>
      <c r="N12" s="395"/>
    </row>
    <row r="13" spans="1:14" ht="30.75" customHeight="1">
      <c r="A13" s="82">
        <v>3312</v>
      </c>
      <c r="B13" s="71" t="s">
        <v>162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179">
        <v>0</v>
      </c>
      <c r="N13" s="395"/>
    </row>
    <row r="14" spans="1:14" ht="30.75" customHeight="1">
      <c r="A14" s="82">
        <v>3313</v>
      </c>
      <c r="B14" s="71" t="s">
        <v>209</v>
      </c>
      <c r="C14" s="219">
        <v>2228234</v>
      </c>
      <c r="D14" s="219">
        <v>4898609</v>
      </c>
      <c r="E14" s="219">
        <v>-1920362</v>
      </c>
      <c r="F14" s="219">
        <v>4595352</v>
      </c>
      <c r="G14" s="219">
        <v>-10608</v>
      </c>
      <c r="H14" s="219">
        <v>7562991</v>
      </c>
      <c r="I14" s="219">
        <v>3727911</v>
      </c>
      <c r="J14" s="219">
        <v>316164</v>
      </c>
      <c r="K14" s="219">
        <v>3384477</v>
      </c>
      <c r="L14" s="179">
        <v>27270</v>
      </c>
      <c r="N14" s="395"/>
    </row>
    <row r="15" spans="1:14" ht="30.75" customHeight="1">
      <c r="A15" s="32" t="s">
        <v>210</v>
      </c>
      <c r="B15" s="61" t="s">
        <v>211</v>
      </c>
      <c r="C15" s="219">
        <v>8148769</v>
      </c>
      <c r="D15" s="219">
        <v>0</v>
      </c>
      <c r="E15" s="219">
        <v>0</v>
      </c>
      <c r="F15" s="219">
        <v>3500000</v>
      </c>
      <c r="G15" s="219">
        <v>0</v>
      </c>
      <c r="H15" s="219">
        <v>3500000</v>
      </c>
      <c r="I15" s="219">
        <v>5500000</v>
      </c>
      <c r="J15" s="219">
        <v>0</v>
      </c>
      <c r="K15" s="219">
        <v>5500000</v>
      </c>
      <c r="L15" s="179">
        <v>0</v>
      </c>
      <c r="N15" s="395"/>
    </row>
    <row r="16" spans="1:14" ht="30.75" customHeight="1">
      <c r="A16" s="32" t="s">
        <v>212</v>
      </c>
      <c r="B16" s="61" t="s">
        <v>213</v>
      </c>
      <c r="C16" s="219">
        <v>10377003</v>
      </c>
      <c r="D16" s="219">
        <v>4898609</v>
      </c>
      <c r="E16" s="219">
        <v>-1920362</v>
      </c>
      <c r="F16" s="219">
        <v>8095352</v>
      </c>
      <c r="G16" s="219">
        <v>-10608</v>
      </c>
      <c r="H16" s="219">
        <v>11062991</v>
      </c>
      <c r="I16" s="219">
        <v>9227911</v>
      </c>
      <c r="J16" s="219">
        <v>316164</v>
      </c>
      <c r="K16" s="219">
        <v>8884477</v>
      </c>
      <c r="L16" s="179">
        <v>27270</v>
      </c>
      <c r="N16" s="395"/>
    </row>
    <row r="17" spans="1:14" ht="30.75" customHeight="1">
      <c r="A17" s="82">
        <v>3314</v>
      </c>
      <c r="B17" s="71" t="s">
        <v>214</v>
      </c>
      <c r="C17" s="219">
        <v>-430951</v>
      </c>
      <c r="D17" s="219">
        <v>-1218842</v>
      </c>
      <c r="E17" s="219">
        <v>-603817</v>
      </c>
      <c r="F17" s="219">
        <v>-1680705</v>
      </c>
      <c r="G17" s="219">
        <v>-2054259</v>
      </c>
      <c r="H17" s="219">
        <v>-5557623</v>
      </c>
      <c r="I17" s="219">
        <v>1229633</v>
      </c>
      <c r="J17" s="219">
        <v>-166930</v>
      </c>
      <c r="K17" s="219">
        <v>243024</v>
      </c>
      <c r="L17" s="179">
        <v>1153539</v>
      </c>
      <c r="N17" s="395"/>
    </row>
    <row r="18" spans="1:14" ht="30.75" customHeight="1">
      <c r="A18" s="32" t="s">
        <v>215</v>
      </c>
      <c r="B18" s="61" t="s">
        <v>216</v>
      </c>
      <c r="C18" s="219">
        <v>7434893</v>
      </c>
      <c r="D18" s="219">
        <v>1224018</v>
      </c>
      <c r="E18" s="219">
        <v>5017371</v>
      </c>
      <c r="F18" s="219">
        <v>2199871</v>
      </c>
      <c r="G18" s="219">
        <v>1985506</v>
      </c>
      <c r="H18" s="219">
        <v>10426766</v>
      </c>
      <c r="I18" s="219">
        <v>1013510</v>
      </c>
      <c r="J18" s="219">
        <v>171396</v>
      </c>
      <c r="K18" s="219">
        <v>274737</v>
      </c>
      <c r="L18" s="179">
        <v>567377</v>
      </c>
      <c r="N18" s="395"/>
    </row>
    <row r="19" spans="1:14" ht="30.75" customHeight="1">
      <c r="A19" s="32" t="s">
        <v>217</v>
      </c>
      <c r="B19" s="61" t="s">
        <v>218</v>
      </c>
      <c r="C19" s="219">
        <v>7003942</v>
      </c>
      <c r="D19" s="219">
        <v>5176</v>
      </c>
      <c r="E19" s="219">
        <v>4413554</v>
      </c>
      <c r="F19" s="219">
        <v>519166</v>
      </c>
      <c r="G19" s="219">
        <v>-68753</v>
      </c>
      <c r="H19" s="219">
        <v>4869143</v>
      </c>
      <c r="I19" s="219">
        <v>2243143</v>
      </c>
      <c r="J19" s="219">
        <v>4466</v>
      </c>
      <c r="K19" s="219">
        <v>517761</v>
      </c>
      <c r="L19" s="179">
        <v>1720916</v>
      </c>
      <c r="N19" s="395"/>
    </row>
    <row r="20" spans="1:14" ht="30.75" customHeight="1">
      <c r="A20" s="15">
        <v>332</v>
      </c>
      <c r="B20" s="56" t="s">
        <v>219</v>
      </c>
      <c r="C20" s="215">
        <v>3826540</v>
      </c>
      <c r="D20" s="215">
        <v>-1537419</v>
      </c>
      <c r="E20" s="215">
        <v>498655</v>
      </c>
      <c r="F20" s="215">
        <v>-25928</v>
      </c>
      <c r="G20" s="215">
        <v>-449714</v>
      </c>
      <c r="H20" s="215">
        <v>-1514406</v>
      </c>
      <c r="I20" s="215">
        <v>9236583</v>
      </c>
      <c r="J20" s="215">
        <v>-5268</v>
      </c>
      <c r="K20" s="215">
        <v>16794</v>
      </c>
      <c r="L20" s="175">
        <v>9225057</v>
      </c>
      <c r="N20" s="395"/>
    </row>
    <row r="21" spans="1:14" ht="30.75" customHeight="1">
      <c r="A21" s="33" t="s">
        <v>220</v>
      </c>
      <c r="B21" s="81" t="s">
        <v>221</v>
      </c>
      <c r="C21" s="215">
        <v>8341210</v>
      </c>
      <c r="D21" s="215">
        <v>1570926</v>
      </c>
      <c r="E21" s="215">
        <v>808099</v>
      </c>
      <c r="F21" s="215">
        <v>79447</v>
      </c>
      <c r="G21" s="215">
        <v>514387</v>
      </c>
      <c r="H21" s="215">
        <v>2972859</v>
      </c>
      <c r="I21" s="215">
        <v>70606</v>
      </c>
      <c r="J21" s="215">
        <v>5268</v>
      </c>
      <c r="K21" s="215">
        <v>0</v>
      </c>
      <c r="L21" s="175">
        <v>65338</v>
      </c>
      <c r="N21" s="395"/>
    </row>
    <row r="22" spans="1:14" ht="30.75" customHeight="1">
      <c r="A22" s="33" t="s">
        <v>222</v>
      </c>
      <c r="B22" s="81" t="s">
        <v>223</v>
      </c>
      <c r="C22" s="215">
        <v>12167750</v>
      </c>
      <c r="D22" s="215">
        <v>33507</v>
      </c>
      <c r="E22" s="215">
        <v>1306754</v>
      </c>
      <c r="F22" s="215">
        <v>53519</v>
      </c>
      <c r="G22" s="215">
        <v>64673</v>
      </c>
      <c r="H22" s="215">
        <v>1458453</v>
      </c>
      <c r="I22" s="215">
        <v>9307189</v>
      </c>
      <c r="J22" s="215">
        <v>0</v>
      </c>
      <c r="K22" s="215">
        <v>16794</v>
      </c>
      <c r="L22" s="175">
        <v>9290395</v>
      </c>
      <c r="N22" s="395"/>
    </row>
    <row r="23" spans="1:14" ht="30.75" customHeight="1">
      <c r="A23" s="82">
        <v>3322</v>
      </c>
      <c r="B23" s="71" t="s">
        <v>162</v>
      </c>
      <c r="C23" s="219">
        <v>0</v>
      </c>
      <c r="D23" s="219">
        <v>0</v>
      </c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179">
        <v>0</v>
      </c>
      <c r="N23" s="395"/>
    </row>
    <row r="24" spans="1:14" ht="30.75" customHeight="1">
      <c r="A24" s="82">
        <v>3323</v>
      </c>
      <c r="B24" s="71" t="s">
        <v>224</v>
      </c>
      <c r="C24" s="219">
        <v>5670096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9280225</v>
      </c>
      <c r="J24" s="219">
        <v>0</v>
      </c>
      <c r="K24" s="219">
        <v>0</v>
      </c>
      <c r="L24" s="179">
        <v>9280225</v>
      </c>
      <c r="N24" s="395"/>
    </row>
    <row r="25" spans="1:14" ht="30.75" customHeight="1">
      <c r="A25" s="32" t="s">
        <v>225</v>
      </c>
      <c r="B25" s="61" t="s">
        <v>211</v>
      </c>
      <c r="C25" s="219">
        <v>5770569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179">
        <v>0</v>
      </c>
      <c r="N25" s="395"/>
    </row>
    <row r="26" spans="1:14" ht="30.75" customHeight="1">
      <c r="A26" s="32" t="s">
        <v>226</v>
      </c>
      <c r="B26" s="61" t="s">
        <v>213</v>
      </c>
      <c r="C26" s="219">
        <v>11440665</v>
      </c>
      <c r="D26" s="219">
        <v>0</v>
      </c>
      <c r="E26" s="219">
        <v>0</v>
      </c>
      <c r="F26" s="219">
        <v>0</v>
      </c>
      <c r="G26" s="219">
        <v>0</v>
      </c>
      <c r="H26" s="219">
        <v>0</v>
      </c>
      <c r="I26" s="219">
        <v>9280225</v>
      </c>
      <c r="J26" s="219">
        <v>0</v>
      </c>
      <c r="K26" s="219">
        <v>0</v>
      </c>
      <c r="L26" s="179">
        <v>9280225</v>
      </c>
      <c r="N26" s="395"/>
    </row>
    <row r="27" spans="1:14" ht="30.75" customHeight="1">
      <c r="A27" s="82">
        <v>3324</v>
      </c>
      <c r="B27" s="71" t="s">
        <v>227</v>
      </c>
      <c r="C27" s="219">
        <v>-1843556</v>
      </c>
      <c r="D27" s="219">
        <v>-1537419</v>
      </c>
      <c r="E27" s="219">
        <v>498655</v>
      </c>
      <c r="F27" s="219">
        <v>-25928</v>
      </c>
      <c r="G27" s="219">
        <v>-449714</v>
      </c>
      <c r="H27" s="219">
        <v>-1514406</v>
      </c>
      <c r="I27" s="219">
        <v>-43642</v>
      </c>
      <c r="J27" s="219">
        <v>-5268</v>
      </c>
      <c r="K27" s="219">
        <v>16794</v>
      </c>
      <c r="L27" s="179">
        <v>-55168</v>
      </c>
      <c r="N27" s="395"/>
    </row>
    <row r="28" spans="1:14" ht="30.75" customHeight="1">
      <c r="A28" s="32" t="s">
        <v>228</v>
      </c>
      <c r="B28" s="61" t="s">
        <v>216</v>
      </c>
      <c r="C28" s="219">
        <v>2570641</v>
      </c>
      <c r="D28" s="219">
        <v>1570926</v>
      </c>
      <c r="E28" s="219">
        <v>808099</v>
      </c>
      <c r="F28" s="219">
        <v>79447</v>
      </c>
      <c r="G28" s="219">
        <v>514387</v>
      </c>
      <c r="H28" s="219">
        <v>2972859</v>
      </c>
      <c r="I28" s="219">
        <v>70606</v>
      </c>
      <c r="J28" s="219">
        <v>5268</v>
      </c>
      <c r="K28" s="219">
        <v>0</v>
      </c>
      <c r="L28" s="179">
        <v>65338</v>
      </c>
      <c r="N28" s="395"/>
    </row>
    <row r="29" spans="1:14" ht="30.75" customHeight="1" thickBot="1">
      <c r="A29" s="83" t="s">
        <v>229</v>
      </c>
      <c r="B29" s="84" t="s">
        <v>218</v>
      </c>
      <c r="C29" s="643">
        <v>727085</v>
      </c>
      <c r="D29" s="643">
        <v>33507</v>
      </c>
      <c r="E29" s="643">
        <v>1306754</v>
      </c>
      <c r="F29" s="643">
        <v>53519</v>
      </c>
      <c r="G29" s="643">
        <v>64673</v>
      </c>
      <c r="H29" s="643">
        <v>1458453</v>
      </c>
      <c r="I29" s="643">
        <v>26964</v>
      </c>
      <c r="J29" s="643">
        <v>0</v>
      </c>
      <c r="K29" s="643">
        <v>16794</v>
      </c>
      <c r="L29" s="202">
        <v>10170</v>
      </c>
      <c r="N29" s="395"/>
    </row>
    <row r="30" spans="1:14">
      <c r="A30" s="36" t="s">
        <v>63</v>
      </c>
      <c r="B30" s="53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4">
      <c r="A31" s="837" t="s">
        <v>572</v>
      </c>
      <c r="B31" s="837"/>
      <c r="C31" s="837"/>
      <c r="D31" s="837"/>
      <c r="E31" s="837"/>
      <c r="F31" s="837"/>
      <c r="G31" s="837"/>
      <c r="H31" s="837"/>
      <c r="I31" s="837"/>
      <c r="J31" s="837"/>
      <c r="K31" s="837"/>
      <c r="L31" s="837"/>
    </row>
    <row r="32" spans="1:14" ht="53.25" customHeight="1">
      <c r="A32" s="837" t="s">
        <v>573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</row>
    <row r="33" ht="47.25" customHeight="1"/>
  </sheetData>
  <mergeCells count="13">
    <mergeCell ref="A31:L31"/>
    <mergeCell ref="A32:L32"/>
    <mergeCell ref="L3:L4"/>
    <mergeCell ref="B3:B4"/>
    <mergeCell ref="C3:C4"/>
    <mergeCell ref="D3:D4"/>
    <mergeCell ref="J3:J4"/>
    <mergeCell ref="K3:K4"/>
    <mergeCell ref="E3:E4"/>
    <mergeCell ref="H3:H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3"/>
  <sheetViews>
    <sheetView view="pageBreakPreview" zoomScale="85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/>
  <cols>
    <col min="1" max="1" width="11.7109375" style="324" customWidth="1"/>
    <col min="2" max="2" width="60.140625" style="324" customWidth="1"/>
    <col min="3" max="7" width="16.140625" style="324" customWidth="1"/>
    <col min="8" max="8" width="20.5703125" style="324" customWidth="1"/>
    <col min="9" max="9" width="25.85546875" style="324" bestFit="1" customWidth="1"/>
    <col min="10" max="16384" width="9.140625" style="324"/>
  </cols>
  <sheetData>
    <row r="1" spans="1:7" ht="15.75">
      <c r="A1" s="75" t="s">
        <v>456</v>
      </c>
      <c r="B1" s="37"/>
      <c r="C1" s="85"/>
      <c r="D1" s="85"/>
      <c r="E1" s="85"/>
      <c r="F1" s="85"/>
      <c r="G1" s="85"/>
    </row>
    <row r="2" spans="1:7" ht="15" thickBot="1">
      <c r="A2" s="86"/>
      <c r="B2" s="37"/>
      <c r="C2" s="87"/>
      <c r="D2" s="87"/>
      <c r="E2" s="87"/>
      <c r="F2" s="87"/>
      <c r="G2" s="87"/>
    </row>
    <row r="3" spans="1:7" ht="15" customHeight="1">
      <c r="A3" s="89"/>
      <c r="B3" s="840" t="s">
        <v>18</v>
      </c>
      <c r="C3" s="848" t="s">
        <v>678</v>
      </c>
      <c r="D3" s="849"/>
      <c r="E3" s="849"/>
      <c r="F3" s="849"/>
      <c r="G3" s="850"/>
    </row>
    <row r="4" spans="1:7" ht="30.75" customHeight="1">
      <c r="A4" s="90"/>
      <c r="B4" s="847"/>
      <c r="C4" s="399" t="s">
        <v>230</v>
      </c>
      <c r="D4" s="399" t="s">
        <v>231</v>
      </c>
      <c r="E4" s="399" t="s">
        <v>232</v>
      </c>
      <c r="F4" s="400" t="s">
        <v>451</v>
      </c>
      <c r="G4" s="322" t="s">
        <v>452</v>
      </c>
    </row>
    <row r="5" spans="1:7">
      <c r="A5" s="91"/>
      <c r="B5" s="92"/>
      <c r="C5" s="93"/>
      <c r="D5" s="93"/>
      <c r="E5" s="93"/>
      <c r="F5" s="401"/>
      <c r="G5" s="323"/>
    </row>
    <row r="6" spans="1:7" ht="18" customHeight="1">
      <c r="A6" s="17" t="s">
        <v>233</v>
      </c>
      <c r="B6" s="19" t="s">
        <v>234</v>
      </c>
      <c r="C6" s="371">
        <v>10618506</v>
      </c>
      <c r="D6" s="371">
        <v>329096</v>
      </c>
      <c r="E6" s="371">
        <v>10962642</v>
      </c>
      <c r="F6" s="402">
        <v>537597</v>
      </c>
      <c r="G6" s="372">
        <v>11498429</v>
      </c>
    </row>
    <row r="7" spans="1:7" ht="18" customHeight="1">
      <c r="A7" s="20"/>
      <c r="B7" s="21" t="s">
        <v>235</v>
      </c>
      <c r="C7" s="373">
        <v>10714811</v>
      </c>
      <c r="D7" s="373">
        <v>344829</v>
      </c>
      <c r="E7" s="373">
        <v>11059516</v>
      </c>
      <c r="F7" s="403">
        <v>918585</v>
      </c>
      <c r="G7" s="374">
        <v>11975812</v>
      </c>
    </row>
    <row r="8" spans="1:7" ht="18" customHeight="1">
      <c r="A8" s="20"/>
      <c r="B8" s="21" t="s">
        <v>236</v>
      </c>
      <c r="C8" s="373">
        <v>96305</v>
      </c>
      <c r="D8" s="373">
        <v>15733</v>
      </c>
      <c r="E8" s="373">
        <v>96874</v>
      </c>
      <c r="F8" s="403">
        <v>380988</v>
      </c>
      <c r="G8" s="374">
        <v>477383</v>
      </c>
    </row>
    <row r="9" spans="1:7" ht="18" customHeight="1">
      <c r="A9" s="17" t="s">
        <v>237</v>
      </c>
      <c r="B9" s="19" t="s">
        <v>238</v>
      </c>
      <c r="C9" s="371">
        <v>10618337</v>
      </c>
      <c r="D9" s="371">
        <v>329096</v>
      </c>
      <c r="E9" s="371">
        <v>10962473</v>
      </c>
      <c r="F9" s="402">
        <v>537597</v>
      </c>
      <c r="G9" s="372">
        <v>11498260</v>
      </c>
    </row>
    <row r="10" spans="1:7" ht="18" customHeight="1">
      <c r="A10" s="20"/>
      <c r="B10" s="21" t="s">
        <v>239</v>
      </c>
      <c r="C10" s="373">
        <v>10714642</v>
      </c>
      <c r="D10" s="373">
        <v>344829</v>
      </c>
      <c r="E10" s="373">
        <v>11059347</v>
      </c>
      <c r="F10" s="403">
        <v>918585</v>
      </c>
      <c r="G10" s="374">
        <v>11975643</v>
      </c>
    </row>
    <row r="11" spans="1:7" ht="18" customHeight="1">
      <c r="A11" s="20"/>
      <c r="B11" s="21" t="s">
        <v>240</v>
      </c>
      <c r="C11" s="373">
        <v>96305</v>
      </c>
      <c r="D11" s="373">
        <v>15733</v>
      </c>
      <c r="E11" s="373">
        <v>96874</v>
      </c>
      <c r="F11" s="403">
        <v>380988</v>
      </c>
      <c r="G11" s="374">
        <v>477383</v>
      </c>
    </row>
    <row r="12" spans="1:7" ht="18" customHeight="1">
      <c r="A12" s="20">
        <v>8211</v>
      </c>
      <c r="B12" s="94" t="s">
        <v>241</v>
      </c>
      <c r="C12" s="373">
        <v>-13354</v>
      </c>
      <c r="D12" s="373">
        <v>0</v>
      </c>
      <c r="E12" s="373">
        <v>1810</v>
      </c>
      <c r="F12" s="403">
        <v>-25</v>
      </c>
      <c r="G12" s="374">
        <v>-25</v>
      </c>
    </row>
    <row r="13" spans="1:7" ht="18" customHeight="1">
      <c r="A13" s="20"/>
      <c r="B13" s="21" t="s">
        <v>242</v>
      </c>
      <c r="C13" s="373">
        <v>2289</v>
      </c>
      <c r="D13" s="373">
        <v>0</v>
      </c>
      <c r="E13" s="373">
        <v>2289</v>
      </c>
      <c r="F13" s="403">
        <v>0</v>
      </c>
      <c r="G13" s="374">
        <v>0</v>
      </c>
    </row>
    <row r="14" spans="1:7" ht="18" customHeight="1">
      <c r="A14" s="20"/>
      <c r="B14" s="21" t="s">
        <v>243</v>
      </c>
      <c r="C14" s="373">
        <v>15643</v>
      </c>
      <c r="D14" s="373">
        <v>0</v>
      </c>
      <c r="E14" s="373">
        <v>479</v>
      </c>
      <c r="F14" s="403">
        <v>25</v>
      </c>
      <c r="G14" s="374">
        <v>25</v>
      </c>
    </row>
    <row r="15" spans="1:7" ht="18" customHeight="1">
      <c r="A15" s="20">
        <v>8212</v>
      </c>
      <c r="B15" s="94" t="s">
        <v>244</v>
      </c>
      <c r="C15" s="373">
        <v>9531564</v>
      </c>
      <c r="D15" s="373">
        <v>0</v>
      </c>
      <c r="E15" s="373">
        <v>9531564</v>
      </c>
      <c r="F15" s="403">
        <v>0</v>
      </c>
      <c r="G15" s="374">
        <v>9531564</v>
      </c>
    </row>
    <row r="16" spans="1:7" ht="18" customHeight="1">
      <c r="A16" s="20"/>
      <c r="B16" s="21" t="s">
        <v>245</v>
      </c>
      <c r="C16" s="373">
        <v>9531564</v>
      </c>
      <c r="D16" s="373">
        <v>0</v>
      </c>
      <c r="E16" s="373">
        <v>9531564</v>
      </c>
      <c r="F16" s="403">
        <v>0</v>
      </c>
      <c r="G16" s="374">
        <v>9531564</v>
      </c>
    </row>
    <row r="17" spans="1:7" ht="18" customHeight="1">
      <c r="A17" s="20"/>
      <c r="B17" s="21" t="s">
        <v>246</v>
      </c>
      <c r="C17" s="373">
        <v>0</v>
      </c>
      <c r="D17" s="373">
        <v>0</v>
      </c>
      <c r="E17" s="373">
        <v>0</v>
      </c>
      <c r="F17" s="403">
        <v>0</v>
      </c>
      <c r="G17" s="374">
        <v>0</v>
      </c>
    </row>
    <row r="18" spans="1:7" ht="18" customHeight="1">
      <c r="A18" s="20">
        <v>8213</v>
      </c>
      <c r="B18" s="95" t="s">
        <v>247</v>
      </c>
      <c r="C18" s="373">
        <v>1063689</v>
      </c>
      <c r="D18" s="373">
        <v>344829</v>
      </c>
      <c r="E18" s="373">
        <v>1408394</v>
      </c>
      <c r="F18" s="403">
        <v>524694</v>
      </c>
      <c r="G18" s="374">
        <v>1933088</v>
      </c>
    </row>
    <row r="19" spans="1:7" ht="18" customHeight="1">
      <c r="A19" s="20"/>
      <c r="B19" s="96" t="s">
        <v>248</v>
      </c>
      <c r="C19" s="373">
        <v>1102322</v>
      </c>
      <c r="D19" s="373">
        <v>344829</v>
      </c>
      <c r="E19" s="373">
        <v>1447027</v>
      </c>
      <c r="F19" s="403">
        <v>897580</v>
      </c>
      <c r="G19" s="374">
        <v>2344607</v>
      </c>
    </row>
    <row r="20" spans="1:7" ht="18" customHeight="1">
      <c r="A20" s="20"/>
      <c r="B20" s="96" t="s">
        <v>249</v>
      </c>
      <c r="C20" s="373">
        <v>38633</v>
      </c>
      <c r="D20" s="373">
        <v>0</v>
      </c>
      <c r="E20" s="373">
        <v>38633</v>
      </c>
      <c r="F20" s="403">
        <v>372886</v>
      </c>
      <c r="G20" s="374">
        <v>411519</v>
      </c>
    </row>
    <row r="21" spans="1:7" ht="18" customHeight="1">
      <c r="A21" s="20">
        <v>8215</v>
      </c>
      <c r="B21" s="95" t="s">
        <v>250</v>
      </c>
      <c r="C21" s="375">
        <v>33064</v>
      </c>
      <c r="D21" s="375">
        <v>-15733</v>
      </c>
      <c r="E21" s="375">
        <v>17331</v>
      </c>
      <c r="F21" s="404">
        <v>12016</v>
      </c>
      <c r="G21" s="376">
        <v>29347</v>
      </c>
    </row>
    <row r="22" spans="1:7" ht="18" customHeight="1">
      <c r="A22" s="20"/>
      <c r="B22" s="96" t="s">
        <v>251</v>
      </c>
      <c r="C22" s="375">
        <v>50946</v>
      </c>
      <c r="D22" s="375">
        <v>0</v>
      </c>
      <c r="E22" s="375">
        <v>50946</v>
      </c>
      <c r="F22" s="404">
        <v>18415</v>
      </c>
      <c r="G22" s="376">
        <v>69361</v>
      </c>
    </row>
    <row r="23" spans="1:7" ht="18" customHeight="1">
      <c r="A23" s="20"/>
      <c r="B23" s="96" t="s">
        <v>252</v>
      </c>
      <c r="C23" s="375">
        <v>17882</v>
      </c>
      <c r="D23" s="375">
        <v>15733</v>
      </c>
      <c r="E23" s="375">
        <v>33615</v>
      </c>
      <c r="F23" s="404">
        <v>6399</v>
      </c>
      <c r="G23" s="376">
        <v>40014</v>
      </c>
    </row>
    <row r="24" spans="1:7" ht="18" customHeight="1">
      <c r="A24" s="20">
        <v>8216</v>
      </c>
      <c r="B24" s="94" t="s">
        <v>253</v>
      </c>
      <c r="C24" s="375">
        <v>3374</v>
      </c>
      <c r="D24" s="375">
        <v>0</v>
      </c>
      <c r="E24" s="375">
        <v>3374</v>
      </c>
      <c r="F24" s="404">
        <v>912</v>
      </c>
      <c r="G24" s="376">
        <v>4286</v>
      </c>
    </row>
    <row r="25" spans="1:7" ht="18" customHeight="1">
      <c r="A25" s="20"/>
      <c r="B25" s="21" t="s">
        <v>254</v>
      </c>
      <c r="C25" s="375">
        <v>27521</v>
      </c>
      <c r="D25" s="375">
        <v>0</v>
      </c>
      <c r="E25" s="375">
        <v>27521</v>
      </c>
      <c r="F25" s="404">
        <v>2590</v>
      </c>
      <c r="G25" s="376">
        <v>30111</v>
      </c>
    </row>
    <row r="26" spans="1:7" ht="18" customHeight="1">
      <c r="A26" s="20"/>
      <c r="B26" s="21" t="s">
        <v>255</v>
      </c>
      <c r="C26" s="375">
        <v>24147</v>
      </c>
      <c r="D26" s="375">
        <v>0</v>
      </c>
      <c r="E26" s="375">
        <v>24147</v>
      </c>
      <c r="F26" s="404">
        <v>1678</v>
      </c>
      <c r="G26" s="376">
        <v>25825</v>
      </c>
    </row>
    <row r="27" spans="1:7" ht="18" customHeight="1">
      <c r="A27" s="17" t="s">
        <v>256</v>
      </c>
      <c r="B27" s="19" t="s">
        <v>257</v>
      </c>
      <c r="C27" s="377">
        <v>169</v>
      </c>
      <c r="D27" s="377">
        <v>0</v>
      </c>
      <c r="E27" s="377">
        <v>169</v>
      </c>
      <c r="F27" s="405">
        <v>0</v>
      </c>
      <c r="G27" s="378">
        <v>169</v>
      </c>
    </row>
    <row r="28" spans="1:7" ht="18" customHeight="1">
      <c r="A28" s="20"/>
      <c r="B28" s="21" t="s">
        <v>258</v>
      </c>
      <c r="C28" s="375">
        <v>169</v>
      </c>
      <c r="D28" s="375">
        <v>0</v>
      </c>
      <c r="E28" s="375">
        <v>169</v>
      </c>
      <c r="F28" s="404">
        <v>0</v>
      </c>
      <c r="G28" s="376">
        <v>169</v>
      </c>
    </row>
    <row r="29" spans="1:7" ht="18" customHeight="1">
      <c r="A29" s="20"/>
      <c r="B29" s="21" t="s">
        <v>259</v>
      </c>
      <c r="C29" s="375">
        <v>0</v>
      </c>
      <c r="D29" s="375">
        <v>0</v>
      </c>
      <c r="E29" s="375">
        <v>0</v>
      </c>
      <c r="F29" s="404">
        <v>0</v>
      </c>
      <c r="G29" s="376">
        <v>0</v>
      </c>
    </row>
    <row r="30" spans="1:7" ht="18" customHeight="1">
      <c r="A30" s="82">
        <v>8227</v>
      </c>
      <c r="B30" s="97" t="s">
        <v>260</v>
      </c>
      <c r="C30" s="373">
        <v>169</v>
      </c>
      <c r="D30" s="373">
        <v>0</v>
      </c>
      <c r="E30" s="373">
        <v>169</v>
      </c>
      <c r="F30" s="403">
        <v>0</v>
      </c>
      <c r="G30" s="374">
        <v>169</v>
      </c>
    </row>
    <row r="31" spans="1:7" ht="18" customHeight="1">
      <c r="A31" s="82"/>
      <c r="B31" s="21" t="s">
        <v>261</v>
      </c>
      <c r="C31" s="373">
        <v>169</v>
      </c>
      <c r="D31" s="373">
        <v>0</v>
      </c>
      <c r="E31" s="373">
        <v>169</v>
      </c>
      <c r="F31" s="403">
        <v>0</v>
      </c>
      <c r="G31" s="374">
        <v>169</v>
      </c>
    </row>
    <row r="32" spans="1:7" ht="18" customHeight="1">
      <c r="A32" s="82"/>
      <c r="B32" s="21" t="s">
        <v>262</v>
      </c>
      <c r="C32" s="373">
        <v>0</v>
      </c>
      <c r="D32" s="373">
        <v>0</v>
      </c>
      <c r="E32" s="373">
        <v>0</v>
      </c>
      <c r="F32" s="403">
        <v>0</v>
      </c>
      <c r="G32" s="374">
        <v>0</v>
      </c>
    </row>
    <row r="33" spans="1:7" ht="18" customHeight="1">
      <c r="A33" s="82">
        <v>8229</v>
      </c>
      <c r="B33" s="97" t="s">
        <v>263</v>
      </c>
      <c r="C33" s="373">
        <v>0</v>
      </c>
      <c r="D33" s="373">
        <v>0</v>
      </c>
      <c r="E33" s="373">
        <v>0</v>
      </c>
      <c r="F33" s="403">
        <v>0</v>
      </c>
      <c r="G33" s="374">
        <v>0</v>
      </c>
    </row>
    <row r="34" spans="1:7" ht="18" customHeight="1">
      <c r="A34" s="82"/>
      <c r="B34" s="21" t="s">
        <v>264</v>
      </c>
      <c r="C34" s="373">
        <v>0</v>
      </c>
      <c r="D34" s="373">
        <v>0</v>
      </c>
      <c r="E34" s="373">
        <v>0</v>
      </c>
      <c r="F34" s="403">
        <v>0</v>
      </c>
      <c r="G34" s="374">
        <v>0</v>
      </c>
    </row>
    <row r="35" spans="1:7" ht="18" customHeight="1">
      <c r="A35" s="98"/>
      <c r="B35" s="99" t="s">
        <v>265</v>
      </c>
      <c r="C35" s="379">
        <v>0</v>
      </c>
      <c r="D35" s="379">
        <v>0</v>
      </c>
      <c r="E35" s="379">
        <v>0</v>
      </c>
      <c r="F35" s="406">
        <v>0</v>
      </c>
      <c r="G35" s="380">
        <v>0</v>
      </c>
    </row>
    <row r="36" spans="1:7" ht="18" customHeight="1">
      <c r="A36" s="100"/>
      <c r="B36" s="101"/>
      <c r="C36" s="381"/>
      <c r="D36" s="381"/>
      <c r="E36" s="381"/>
      <c r="F36" s="407"/>
      <c r="G36" s="382"/>
    </row>
    <row r="37" spans="1:7" ht="18" customHeight="1">
      <c r="A37" s="17" t="s">
        <v>266</v>
      </c>
      <c r="B37" s="19" t="s">
        <v>267</v>
      </c>
      <c r="C37" s="377">
        <v>14194127</v>
      </c>
      <c r="D37" s="377">
        <v>-311435</v>
      </c>
      <c r="E37" s="377">
        <v>13897856</v>
      </c>
      <c r="F37" s="405">
        <v>-199274</v>
      </c>
      <c r="G37" s="378">
        <v>13696772</v>
      </c>
    </row>
    <row r="38" spans="1:7" ht="18" customHeight="1">
      <c r="A38" s="20"/>
      <c r="B38" s="24" t="s">
        <v>268</v>
      </c>
      <c r="C38" s="375">
        <v>6584116</v>
      </c>
      <c r="D38" s="375">
        <v>624975</v>
      </c>
      <c r="E38" s="375">
        <v>7193927</v>
      </c>
      <c r="F38" s="404">
        <v>282861</v>
      </c>
      <c r="G38" s="376">
        <v>7476309</v>
      </c>
    </row>
    <row r="39" spans="1:7" ht="18" customHeight="1">
      <c r="A39" s="20"/>
      <c r="B39" s="24" t="s">
        <v>269</v>
      </c>
      <c r="C39" s="375">
        <v>20778243</v>
      </c>
      <c r="D39" s="375">
        <v>313540</v>
      </c>
      <c r="E39" s="375">
        <v>21091783</v>
      </c>
      <c r="F39" s="404">
        <v>83587</v>
      </c>
      <c r="G39" s="376">
        <v>21173081</v>
      </c>
    </row>
    <row r="40" spans="1:7" ht="18" customHeight="1">
      <c r="A40" s="17" t="s">
        <v>270</v>
      </c>
      <c r="B40" s="19" t="s">
        <v>71</v>
      </c>
      <c r="C40" s="377">
        <v>4957544</v>
      </c>
      <c r="D40" s="377">
        <v>-301868</v>
      </c>
      <c r="E40" s="377">
        <v>4670840</v>
      </c>
      <c r="F40" s="405">
        <v>-199274</v>
      </c>
      <c r="G40" s="378">
        <v>4469756</v>
      </c>
    </row>
    <row r="41" spans="1:7" ht="18" customHeight="1">
      <c r="A41" s="20"/>
      <c r="B41" s="24" t="s">
        <v>271</v>
      </c>
      <c r="C41" s="375">
        <v>6513510</v>
      </c>
      <c r="D41" s="375">
        <v>615408</v>
      </c>
      <c r="E41" s="375">
        <v>7113754</v>
      </c>
      <c r="F41" s="404">
        <v>282861</v>
      </c>
      <c r="G41" s="376">
        <v>7396136</v>
      </c>
    </row>
    <row r="42" spans="1:7" ht="18" customHeight="1">
      <c r="A42" s="20"/>
      <c r="B42" s="24" t="s">
        <v>272</v>
      </c>
      <c r="C42" s="375">
        <v>11471054</v>
      </c>
      <c r="D42" s="375">
        <v>313540</v>
      </c>
      <c r="E42" s="375">
        <v>11784594</v>
      </c>
      <c r="F42" s="404">
        <v>83587</v>
      </c>
      <c r="G42" s="376">
        <v>11865892</v>
      </c>
    </row>
    <row r="43" spans="1:7" ht="18" customHeight="1">
      <c r="A43" s="82">
        <v>8311</v>
      </c>
      <c r="B43" s="97" t="s">
        <v>241</v>
      </c>
      <c r="C43" s="373">
        <v>0</v>
      </c>
      <c r="D43" s="373">
        <v>-15164</v>
      </c>
      <c r="E43" s="373">
        <v>0</v>
      </c>
      <c r="F43" s="403">
        <v>-5731</v>
      </c>
      <c r="G43" s="374">
        <v>-7541</v>
      </c>
    </row>
    <row r="44" spans="1:7" ht="18" customHeight="1">
      <c r="A44" s="82"/>
      <c r="B44" s="21" t="s">
        <v>273</v>
      </c>
      <c r="C44" s="373">
        <v>0</v>
      </c>
      <c r="D44" s="373">
        <v>15164</v>
      </c>
      <c r="E44" s="373">
        <v>0</v>
      </c>
      <c r="F44" s="403">
        <v>8612</v>
      </c>
      <c r="G44" s="374">
        <v>8133</v>
      </c>
    </row>
    <row r="45" spans="1:7" ht="18" customHeight="1">
      <c r="A45" s="82"/>
      <c r="B45" s="21" t="s">
        <v>274</v>
      </c>
      <c r="C45" s="373">
        <v>0</v>
      </c>
      <c r="D45" s="373">
        <v>0</v>
      </c>
      <c r="E45" s="373">
        <v>0</v>
      </c>
      <c r="F45" s="403">
        <v>2881</v>
      </c>
      <c r="G45" s="374">
        <v>592</v>
      </c>
    </row>
    <row r="46" spans="1:7" ht="18" customHeight="1">
      <c r="A46" s="20">
        <v>8313</v>
      </c>
      <c r="B46" s="95" t="s">
        <v>247</v>
      </c>
      <c r="C46" s="375">
        <v>4957544</v>
      </c>
      <c r="D46" s="375">
        <v>-286704</v>
      </c>
      <c r="E46" s="375">
        <v>4670840</v>
      </c>
      <c r="F46" s="404">
        <v>-176279</v>
      </c>
      <c r="G46" s="376">
        <v>4494561</v>
      </c>
    </row>
    <row r="47" spans="1:7" ht="18" customHeight="1">
      <c r="A47" s="20"/>
      <c r="B47" s="96" t="s">
        <v>275</v>
      </c>
      <c r="C47" s="375">
        <v>6513510</v>
      </c>
      <c r="D47" s="375">
        <v>600244</v>
      </c>
      <c r="E47" s="375">
        <v>7113754</v>
      </c>
      <c r="F47" s="404">
        <v>256935</v>
      </c>
      <c r="G47" s="376">
        <v>7370689</v>
      </c>
    </row>
    <row r="48" spans="1:7" ht="18" customHeight="1">
      <c r="A48" s="20"/>
      <c r="B48" s="96" t="s">
        <v>276</v>
      </c>
      <c r="C48" s="375">
        <v>11471054</v>
      </c>
      <c r="D48" s="375">
        <v>313540</v>
      </c>
      <c r="E48" s="375">
        <v>11784594</v>
      </c>
      <c r="F48" s="404">
        <v>80656</v>
      </c>
      <c r="G48" s="376">
        <v>11865250</v>
      </c>
    </row>
    <row r="49" spans="1:7" ht="18" customHeight="1">
      <c r="A49" s="20">
        <v>8314</v>
      </c>
      <c r="B49" s="95" t="s">
        <v>277</v>
      </c>
      <c r="C49" s="375">
        <v>0</v>
      </c>
      <c r="D49" s="375">
        <v>0</v>
      </c>
      <c r="E49" s="375">
        <v>0</v>
      </c>
      <c r="F49" s="404">
        <v>0</v>
      </c>
      <c r="G49" s="376">
        <v>0</v>
      </c>
    </row>
    <row r="50" spans="1:7" ht="18" customHeight="1">
      <c r="A50" s="20"/>
      <c r="B50" s="21" t="s">
        <v>278</v>
      </c>
      <c r="C50" s="375">
        <v>0</v>
      </c>
      <c r="D50" s="375">
        <v>0</v>
      </c>
      <c r="E50" s="375">
        <v>0</v>
      </c>
      <c r="F50" s="404">
        <v>0</v>
      </c>
      <c r="G50" s="376">
        <v>0</v>
      </c>
    </row>
    <row r="51" spans="1:7" ht="18" customHeight="1">
      <c r="A51" s="20"/>
      <c r="B51" s="21" t="s">
        <v>279</v>
      </c>
      <c r="C51" s="375">
        <v>0</v>
      </c>
      <c r="D51" s="375">
        <v>0</v>
      </c>
      <c r="E51" s="375">
        <v>0</v>
      </c>
      <c r="F51" s="404">
        <v>0</v>
      </c>
      <c r="G51" s="376">
        <v>0</v>
      </c>
    </row>
    <row r="52" spans="1:7" ht="18" customHeight="1">
      <c r="A52" s="20">
        <v>8315</v>
      </c>
      <c r="B52" s="95" t="s">
        <v>250</v>
      </c>
      <c r="C52" s="375">
        <v>0</v>
      </c>
      <c r="D52" s="375">
        <v>0</v>
      </c>
      <c r="E52" s="375">
        <v>0</v>
      </c>
      <c r="F52" s="404">
        <v>-17264</v>
      </c>
      <c r="G52" s="376">
        <v>-17264</v>
      </c>
    </row>
    <row r="53" spans="1:7" ht="18" customHeight="1">
      <c r="A53" s="20"/>
      <c r="B53" s="21" t="s">
        <v>280</v>
      </c>
      <c r="C53" s="375">
        <v>0</v>
      </c>
      <c r="D53" s="375">
        <v>0</v>
      </c>
      <c r="E53" s="375">
        <v>0</v>
      </c>
      <c r="F53" s="404">
        <v>17314</v>
      </c>
      <c r="G53" s="376">
        <v>17314</v>
      </c>
    </row>
    <row r="54" spans="1:7" ht="18" customHeight="1">
      <c r="A54" s="20"/>
      <c r="B54" s="21" t="s">
        <v>281</v>
      </c>
      <c r="C54" s="375">
        <v>0</v>
      </c>
      <c r="D54" s="375">
        <v>0</v>
      </c>
      <c r="E54" s="375">
        <v>0</v>
      </c>
      <c r="F54" s="404">
        <v>50</v>
      </c>
      <c r="G54" s="376">
        <v>50</v>
      </c>
    </row>
    <row r="55" spans="1:7" ht="18" customHeight="1">
      <c r="A55" s="17" t="s">
        <v>282</v>
      </c>
      <c r="B55" s="19" t="s">
        <v>70</v>
      </c>
      <c r="C55" s="377">
        <v>9236583</v>
      </c>
      <c r="D55" s="377">
        <v>-9567</v>
      </c>
      <c r="E55" s="377">
        <v>9227016</v>
      </c>
      <c r="F55" s="405">
        <v>0</v>
      </c>
      <c r="G55" s="378">
        <v>9227016</v>
      </c>
    </row>
    <row r="56" spans="1:7" ht="18" customHeight="1">
      <c r="A56" s="20"/>
      <c r="B56" s="24" t="s">
        <v>283</v>
      </c>
      <c r="C56" s="375">
        <v>70606</v>
      </c>
      <c r="D56" s="375">
        <v>9567</v>
      </c>
      <c r="E56" s="375">
        <v>80173</v>
      </c>
      <c r="F56" s="404">
        <v>0</v>
      </c>
      <c r="G56" s="376">
        <v>80173</v>
      </c>
    </row>
    <row r="57" spans="1:7" ht="18" customHeight="1">
      <c r="A57" s="20"/>
      <c r="B57" s="24" t="s">
        <v>284</v>
      </c>
      <c r="C57" s="375">
        <v>9307189</v>
      </c>
      <c r="D57" s="375">
        <v>0</v>
      </c>
      <c r="E57" s="375">
        <v>9307189</v>
      </c>
      <c r="F57" s="404">
        <v>0</v>
      </c>
      <c r="G57" s="376">
        <v>9307189</v>
      </c>
    </row>
    <row r="58" spans="1:7" ht="18" customHeight="1">
      <c r="A58" s="20">
        <v>8321</v>
      </c>
      <c r="B58" s="94" t="s">
        <v>241</v>
      </c>
      <c r="C58" s="375">
        <v>0</v>
      </c>
      <c r="D58" s="375">
        <v>0</v>
      </c>
      <c r="E58" s="375">
        <v>0</v>
      </c>
      <c r="F58" s="404">
        <v>0</v>
      </c>
      <c r="G58" s="376">
        <v>0</v>
      </c>
    </row>
    <row r="59" spans="1:7" ht="18" customHeight="1">
      <c r="A59" s="20"/>
      <c r="B59" s="21" t="s">
        <v>273</v>
      </c>
      <c r="C59" s="375">
        <v>0</v>
      </c>
      <c r="D59" s="375">
        <v>0</v>
      </c>
      <c r="E59" s="375">
        <v>0</v>
      </c>
      <c r="F59" s="404">
        <v>0</v>
      </c>
      <c r="G59" s="376">
        <v>0</v>
      </c>
    </row>
    <row r="60" spans="1:7" ht="18" customHeight="1">
      <c r="A60" s="20"/>
      <c r="B60" s="21" t="s">
        <v>274</v>
      </c>
      <c r="C60" s="375">
        <v>0</v>
      </c>
      <c r="D60" s="375">
        <v>0</v>
      </c>
      <c r="E60" s="375">
        <v>0</v>
      </c>
      <c r="F60" s="404">
        <v>0</v>
      </c>
      <c r="G60" s="376">
        <v>0</v>
      </c>
    </row>
    <row r="61" spans="1:7" ht="18" customHeight="1">
      <c r="A61" s="20">
        <v>8327</v>
      </c>
      <c r="B61" s="94" t="s">
        <v>260</v>
      </c>
      <c r="C61" s="375">
        <v>-43496</v>
      </c>
      <c r="D61" s="375">
        <v>0</v>
      </c>
      <c r="E61" s="375">
        <v>-43496</v>
      </c>
      <c r="F61" s="404">
        <v>0</v>
      </c>
      <c r="G61" s="376">
        <v>-43496</v>
      </c>
    </row>
    <row r="62" spans="1:7" ht="18" customHeight="1">
      <c r="A62" s="20"/>
      <c r="B62" s="21" t="s">
        <v>285</v>
      </c>
      <c r="C62" s="375">
        <v>70460</v>
      </c>
      <c r="D62" s="375">
        <v>0</v>
      </c>
      <c r="E62" s="375">
        <v>70460</v>
      </c>
      <c r="F62" s="404">
        <v>0</v>
      </c>
      <c r="G62" s="376">
        <v>70460</v>
      </c>
    </row>
    <row r="63" spans="1:7" ht="18" customHeight="1">
      <c r="A63" s="20"/>
      <c r="B63" s="21" t="s">
        <v>286</v>
      </c>
      <c r="C63" s="375">
        <v>26964</v>
      </c>
      <c r="D63" s="375">
        <v>0</v>
      </c>
      <c r="E63" s="375">
        <v>26964</v>
      </c>
      <c r="F63" s="404">
        <v>0</v>
      </c>
      <c r="G63" s="376">
        <v>26964</v>
      </c>
    </row>
    <row r="64" spans="1:7" ht="18" customHeight="1">
      <c r="A64" s="20">
        <v>8328</v>
      </c>
      <c r="B64" s="95" t="s">
        <v>287</v>
      </c>
      <c r="C64" s="375">
        <v>9280079</v>
      </c>
      <c r="D64" s="375">
        <v>-9567</v>
      </c>
      <c r="E64" s="375">
        <v>9270512</v>
      </c>
      <c r="F64" s="404">
        <v>0</v>
      </c>
      <c r="G64" s="376">
        <v>9270512</v>
      </c>
    </row>
    <row r="65" spans="1:7" ht="18" customHeight="1">
      <c r="A65" s="20"/>
      <c r="B65" s="96" t="s">
        <v>288</v>
      </c>
      <c r="C65" s="375">
        <v>146</v>
      </c>
      <c r="D65" s="375">
        <v>9567</v>
      </c>
      <c r="E65" s="375">
        <v>9713</v>
      </c>
      <c r="F65" s="404">
        <v>0</v>
      </c>
      <c r="G65" s="376">
        <v>9713</v>
      </c>
    </row>
    <row r="66" spans="1:7" ht="18" customHeight="1">
      <c r="A66" s="20"/>
      <c r="B66" s="96" t="s">
        <v>289</v>
      </c>
      <c r="C66" s="375">
        <v>9280225</v>
      </c>
      <c r="D66" s="375">
        <v>0</v>
      </c>
      <c r="E66" s="375">
        <v>9280225</v>
      </c>
      <c r="F66" s="404">
        <v>0</v>
      </c>
      <c r="G66" s="376">
        <v>9280225</v>
      </c>
    </row>
    <row r="67" spans="1:7" ht="18" customHeight="1">
      <c r="A67" s="82">
        <v>8329</v>
      </c>
      <c r="B67" s="97" t="s">
        <v>263</v>
      </c>
      <c r="C67" s="373">
        <v>0</v>
      </c>
      <c r="D67" s="373">
        <v>0</v>
      </c>
      <c r="E67" s="373">
        <v>0</v>
      </c>
      <c r="F67" s="403">
        <v>0</v>
      </c>
      <c r="G67" s="374">
        <v>0</v>
      </c>
    </row>
    <row r="68" spans="1:7" ht="18" customHeight="1">
      <c r="A68" s="82"/>
      <c r="B68" s="21" t="s">
        <v>290</v>
      </c>
      <c r="C68" s="373">
        <v>0</v>
      </c>
      <c r="D68" s="373">
        <v>0</v>
      </c>
      <c r="E68" s="373">
        <v>0</v>
      </c>
      <c r="F68" s="403">
        <v>0</v>
      </c>
      <c r="G68" s="374">
        <v>0</v>
      </c>
    </row>
    <row r="69" spans="1:7" ht="18" customHeight="1" thickBot="1">
      <c r="A69" s="102"/>
      <c r="B69" s="103" t="s">
        <v>291</v>
      </c>
      <c r="C69" s="383">
        <v>0</v>
      </c>
      <c r="D69" s="383">
        <v>0</v>
      </c>
      <c r="E69" s="383">
        <v>0</v>
      </c>
      <c r="F69" s="408">
        <v>0</v>
      </c>
      <c r="G69" s="384">
        <v>0</v>
      </c>
    </row>
    <row r="70" spans="1:7">
      <c r="A70" s="36" t="s">
        <v>63</v>
      </c>
      <c r="B70" s="37"/>
      <c r="C70" s="6"/>
      <c r="D70" s="6"/>
      <c r="E70" s="6"/>
      <c r="F70" s="6"/>
      <c r="G70" s="6"/>
    </row>
    <row r="71" spans="1:7" ht="33.75" customHeight="1">
      <c r="A71" s="851" t="s">
        <v>572</v>
      </c>
      <c r="B71" s="851"/>
      <c r="C71" s="851"/>
      <c r="D71" s="851"/>
      <c r="E71" s="851"/>
      <c r="F71" s="851"/>
      <c r="G71" s="851"/>
    </row>
    <row r="72" spans="1:7" ht="75.75" customHeight="1">
      <c r="A72" s="851" t="s">
        <v>573</v>
      </c>
      <c r="B72" s="851"/>
      <c r="C72" s="851"/>
      <c r="D72" s="851"/>
      <c r="E72" s="851"/>
      <c r="F72" s="851"/>
      <c r="G72" s="851"/>
    </row>
    <row r="73" spans="1:7" ht="72.75" customHeight="1"/>
  </sheetData>
  <mergeCells count="4">
    <mergeCell ref="B3:B4"/>
    <mergeCell ref="C3:G3"/>
    <mergeCell ref="A71:G71"/>
    <mergeCell ref="A72:G7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7"/>
  <sheetViews>
    <sheetView view="pageBreakPreview" zoomScale="85" zoomScaleNormal="100" zoomScaleSheetLayoutView="8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63.85546875" style="324" customWidth="1"/>
    <col min="2" max="11" width="17.28515625" style="324" customWidth="1"/>
    <col min="12" max="16384" width="9.140625" style="324"/>
  </cols>
  <sheetData>
    <row r="1" spans="1:11" ht="15.75">
      <c r="A1" s="2" t="s">
        <v>292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" thickBot="1">
      <c r="A2" s="7"/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5" customHeight="1">
      <c r="A3" s="852" t="s">
        <v>18</v>
      </c>
      <c r="B3" s="842" t="s">
        <v>501</v>
      </c>
      <c r="C3" s="842" t="s">
        <v>568</v>
      </c>
      <c r="D3" s="842" t="s">
        <v>608</v>
      </c>
      <c r="E3" s="842" t="s">
        <v>635</v>
      </c>
      <c r="F3" s="842" t="s">
        <v>653</v>
      </c>
      <c r="G3" s="842" t="s">
        <v>508</v>
      </c>
      <c r="H3" s="842" t="s">
        <v>674</v>
      </c>
      <c r="I3" s="842" t="s">
        <v>675</v>
      </c>
      <c r="J3" s="842" t="s">
        <v>676</v>
      </c>
      <c r="K3" s="838" t="s">
        <v>677</v>
      </c>
    </row>
    <row r="4" spans="1:11" ht="15" customHeight="1" thickBot="1">
      <c r="A4" s="853"/>
      <c r="B4" s="843"/>
      <c r="C4" s="843"/>
      <c r="D4" s="843"/>
      <c r="E4" s="843"/>
      <c r="F4" s="843"/>
      <c r="G4" s="843"/>
      <c r="H4" s="843"/>
      <c r="I4" s="844"/>
      <c r="J4" s="844"/>
      <c r="K4" s="839"/>
    </row>
    <row r="5" spans="1:11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3"/>
    </row>
    <row r="6" spans="1:11">
      <c r="A6" s="334" t="s">
        <v>293</v>
      </c>
      <c r="B6" s="335"/>
      <c r="C6" s="335"/>
      <c r="D6" s="335"/>
      <c r="E6" s="335"/>
      <c r="F6" s="335"/>
      <c r="G6" s="335"/>
      <c r="H6" s="335"/>
      <c r="I6" s="335"/>
      <c r="J6" s="335"/>
      <c r="K6" s="336"/>
    </row>
    <row r="7" spans="1:11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11" ht="21" customHeight="1">
      <c r="A8" s="334" t="s">
        <v>443</v>
      </c>
      <c r="B8" s="215">
        <v>109110879</v>
      </c>
      <c r="C8" s="215">
        <v>25268304</v>
      </c>
      <c r="D8" s="215">
        <v>30864301</v>
      </c>
      <c r="E8" s="215">
        <v>31244597</v>
      </c>
      <c r="F8" s="215">
        <v>29011536</v>
      </c>
      <c r="G8" s="215">
        <v>116388738</v>
      </c>
      <c r="H8" s="215">
        <v>26034067</v>
      </c>
      <c r="I8" s="215">
        <v>10297040</v>
      </c>
      <c r="J8" s="215">
        <v>7399104</v>
      </c>
      <c r="K8" s="175">
        <v>8337923</v>
      </c>
    </row>
    <row r="9" spans="1:11" ht="21" customHeight="1">
      <c r="A9" s="340" t="s">
        <v>294</v>
      </c>
      <c r="B9" s="219">
        <v>68280769</v>
      </c>
      <c r="C9" s="219">
        <v>15548906</v>
      </c>
      <c r="D9" s="219">
        <v>18893447</v>
      </c>
      <c r="E9" s="219">
        <v>19743428</v>
      </c>
      <c r="F9" s="219">
        <v>17772751</v>
      </c>
      <c r="G9" s="219">
        <v>71958532</v>
      </c>
      <c r="H9" s="219">
        <v>15780778</v>
      </c>
      <c r="I9" s="219">
        <v>6169966</v>
      </c>
      <c r="J9" s="219">
        <v>4320918</v>
      </c>
      <c r="K9" s="179">
        <v>5289894</v>
      </c>
    </row>
    <row r="10" spans="1:11" ht="21" customHeight="1">
      <c r="A10" s="340" t="s">
        <v>295</v>
      </c>
      <c r="B10" s="219">
        <v>22853390</v>
      </c>
      <c r="C10" s="219">
        <v>5335276</v>
      </c>
      <c r="D10" s="219">
        <v>5590966</v>
      </c>
      <c r="E10" s="219">
        <v>5644051</v>
      </c>
      <c r="F10" s="219">
        <v>5624014</v>
      </c>
      <c r="G10" s="219">
        <v>22194307</v>
      </c>
      <c r="H10" s="219">
        <v>5531918</v>
      </c>
      <c r="I10" s="219">
        <v>1825152</v>
      </c>
      <c r="J10" s="219">
        <v>1854178</v>
      </c>
      <c r="K10" s="179">
        <v>1852588</v>
      </c>
    </row>
    <row r="11" spans="1:11" ht="21" customHeight="1">
      <c r="A11" s="340" t="s">
        <v>296</v>
      </c>
      <c r="B11" s="219">
        <v>10025563</v>
      </c>
      <c r="C11" s="219">
        <v>2882993</v>
      </c>
      <c r="D11" s="219">
        <v>4200206</v>
      </c>
      <c r="E11" s="219">
        <v>2976864</v>
      </c>
      <c r="F11" s="219">
        <v>3863096</v>
      </c>
      <c r="G11" s="219">
        <v>13923159</v>
      </c>
      <c r="H11" s="219">
        <v>3387648</v>
      </c>
      <c r="I11" s="219">
        <v>1754493</v>
      </c>
      <c r="J11" s="219">
        <v>814615</v>
      </c>
      <c r="K11" s="179">
        <v>818540</v>
      </c>
    </row>
    <row r="12" spans="1:11" ht="21" customHeight="1">
      <c r="A12" s="340" t="s">
        <v>297</v>
      </c>
      <c r="B12" s="219">
        <v>7951157</v>
      </c>
      <c r="C12" s="219">
        <v>1501129</v>
      </c>
      <c r="D12" s="219">
        <v>2179682</v>
      </c>
      <c r="E12" s="219">
        <v>2880254</v>
      </c>
      <c r="F12" s="219">
        <v>1751675</v>
      </c>
      <c r="G12" s="219">
        <v>8312740</v>
      </c>
      <c r="H12" s="219">
        <v>1333723</v>
      </c>
      <c r="I12" s="219">
        <v>547429</v>
      </c>
      <c r="J12" s="219">
        <v>409393</v>
      </c>
      <c r="K12" s="179">
        <v>376901</v>
      </c>
    </row>
    <row r="13" spans="1:11">
      <c r="A13" s="341"/>
      <c r="B13" s="219"/>
      <c r="C13" s="219"/>
      <c r="D13" s="219"/>
      <c r="E13" s="219"/>
      <c r="F13" s="219"/>
      <c r="G13" s="219"/>
      <c r="H13" s="219"/>
      <c r="I13" s="219"/>
      <c r="J13" s="219"/>
      <c r="K13" s="179"/>
    </row>
    <row r="14" spans="1:11" ht="21" customHeight="1">
      <c r="A14" s="334" t="s">
        <v>444</v>
      </c>
      <c r="B14" s="215">
        <v>115455805</v>
      </c>
      <c r="C14" s="215">
        <v>27612565</v>
      </c>
      <c r="D14" s="215">
        <v>29875903</v>
      </c>
      <c r="E14" s="215">
        <v>29180154</v>
      </c>
      <c r="F14" s="215">
        <v>30497513</v>
      </c>
      <c r="G14" s="215">
        <v>117166135</v>
      </c>
      <c r="H14" s="215">
        <v>29253125</v>
      </c>
      <c r="I14" s="215">
        <v>9854471</v>
      </c>
      <c r="J14" s="215">
        <v>9465108</v>
      </c>
      <c r="K14" s="175">
        <v>9933546</v>
      </c>
    </row>
    <row r="15" spans="1:11" ht="21" customHeight="1">
      <c r="A15" s="342" t="s">
        <v>298</v>
      </c>
      <c r="B15" s="219">
        <v>18471877</v>
      </c>
      <c r="C15" s="219">
        <v>4640920</v>
      </c>
      <c r="D15" s="219">
        <v>4684880</v>
      </c>
      <c r="E15" s="219">
        <v>4894208</v>
      </c>
      <c r="F15" s="219">
        <v>4918740</v>
      </c>
      <c r="G15" s="219">
        <v>19138748</v>
      </c>
      <c r="H15" s="219">
        <v>4708746</v>
      </c>
      <c r="I15" s="219">
        <v>1565657</v>
      </c>
      <c r="J15" s="219">
        <v>1590059</v>
      </c>
      <c r="K15" s="179">
        <v>1553030</v>
      </c>
    </row>
    <row r="16" spans="1:11" ht="21" customHeight="1">
      <c r="A16" s="342" t="s">
        <v>299</v>
      </c>
      <c r="B16" s="219">
        <v>10453567</v>
      </c>
      <c r="C16" s="219">
        <v>2165366</v>
      </c>
      <c r="D16" s="219">
        <v>2553235</v>
      </c>
      <c r="E16" s="219">
        <v>2340807</v>
      </c>
      <c r="F16" s="219">
        <v>3418027</v>
      </c>
      <c r="G16" s="219">
        <v>10477435</v>
      </c>
      <c r="H16" s="219">
        <v>2183622</v>
      </c>
      <c r="I16" s="219">
        <v>640768</v>
      </c>
      <c r="J16" s="219">
        <v>723750</v>
      </c>
      <c r="K16" s="179">
        <v>819104</v>
      </c>
    </row>
    <row r="17" spans="1:11" ht="21" customHeight="1">
      <c r="A17" s="342" t="s">
        <v>300</v>
      </c>
      <c r="B17" s="219">
        <v>10621298</v>
      </c>
      <c r="C17" s="219">
        <v>3375133</v>
      </c>
      <c r="D17" s="219">
        <v>1948525</v>
      </c>
      <c r="E17" s="219">
        <v>3441169</v>
      </c>
      <c r="F17" s="219">
        <v>1575098</v>
      </c>
      <c r="G17" s="219">
        <v>10339925</v>
      </c>
      <c r="H17" s="219">
        <v>3183306</v>
      </c>
      <c r="I17" s="219">
        <v>1568332</v>
      </c>
      <c r="J17" s="219">
        <v>180625</v>
      </c>
      <c r="K17" s="179">
        <v>1434349</v>
      </c>
    </row>
    <row r="18" spans="1:11" ht="21" customHeight="1">
      <c r="A18" s="342" t="s">
        <v>301</v>
      </c>
      <c r="B18" s="219">
        <v>6425996</v>
      </c>
      <c r="C18" s="219">
        <v>545112</v>
      </c>
      <c r="D18" s="219">
        <v>3133052</v>
      </c>
      <c r="E18" s="219">
        <v>798985</v>
      </c>
      <c r="F18" s="219">
        <v>1611490</v>
      </c>
      <c r="G18" s="219">
        <v>6088639</v>
      </c>
      <c r="H18" s="219">
        <v>1913067</v>
      </c>
      <c r="I18" s="219">
        <v>143386</v>
      </c>
      <c r="J18" s="219">
        <v>1429672</v>
      </c>
      <c r="K18" s="179">
        <v>340009</v>
      </c>
    </row>
    <row r="19" spans="1:11" ht="21" customHeight="1">
      <c r="A19" s="342" t="s">
        <v>302</v>
      </c>
      <c r="B19" s="219">
        <v>18907153</v>
      </c>
      <c r="C19" s="219">
        <v>4651504</v>
      </c>
      <c r="D19" s="219">
        <v>4640831</v>
      </c>
      <c r="E19" s="219">
        <v>5389720</v>
      </c>
      <c r="F19" s="219">
        <v>6136302</v>
      </c>
      <c r="G19" s="219">
        <v>20818357</v>
      </c>
      <c r="H19" s="219">
        <v>4813119</v>
      </c>
      <c r="I19" s="219">
        <v>1727407</v>
      </c>
      <c r="J19" s="219">
        <v>1484329</v>
      </c>
      <c r="K19" s="179">
        <v>1601383</v>
      </c>
    </row>
    <row r="20" spans="1:11" ht="21" customHeight="1">
      <c r="A20" s="342" t="s">
        <v>303</v>
      </c>
      <c r="B20" s="219">
        <v>45136539</v>
      </c>
      <c r="C20" s="219">
        <v>11204647</v>
      </c>
      <c r="D20" s="219">
        <v>11206405</v>
      </c>
      <c r="E20" s="219">
        <v>11117029</v>
      </c>
      <c r="F20" s="219">
        <v>11290533</v>
      </c>
      <c r="G20" s="219">
        <v>44818614</v>
      </c>
      <c r="H20" s="219">
        <v>11190326</v>
      </c>
      <c r="I20" s="219">
        <v>3731650</v>
      </c>
      <c r="J20" s="219">
        <v>3743081</v>
      </c>
      <c r="K20" s="179">
        <v>3715595</v>
      </c>
    </row>
    <row r="21" spans="1:11" ht="21" customHeight="1">
      <c r="A21" s="342" t="s">
        <v>304</v>
      </c>
      <c r="B21" s="219">
        <v>5439375</v>
      </c>
      <c r="C21" s="219">
        <v>1029883</v>
      </c>
      <c r="D21" s="219">
        <v>1708975</v>
      </c>
      <c r="E21" s="219">
        <v>1198236</v>
      </c>
      <c r="F21" s="219">
        <v>1547323</v>
      </c>
      <c r="G21" s="219">
        <v>5484417</v>
      </c>
      <c r="H21" s="219">
        <v>1260939</v>
      </c>
      <c r="I21" s="219">
        <v>477271</v>
      </c>
      <c r="J21" s="219">
        <v>313592</v>
      </c>
      <c r="K21" s="179">
        <v>470076</v>
      </c>
    </row>
    <row r="22" spans="1:11">
      <c r="A22" s="337"/>
      <c r="B22" s="219"/>
      <c r="C22" s="219"/>
      <c r="D22" s="219"/>
      <c r="E22" s="219"/>
      <c r="F22" s="219"/>
      <c r="G22" s="219"/>
      <c r="H22" s="219"/>
      <c r="I22" s="219"/>
      <c r="J22" s="219"/>
      <c r="K22" s="179"/>
    </row>
    <row r="23" spans="1:11" ht="21" customHeight="1">
      <c r="A23" s="343" t="s">
        <v>445</v>
      </c>
      <c r="B23" s="646">
        <v>-6344926</v>
      </c>
      <c r="C23" s="646">
        <v>-2344261</v>
      </c>
      <c r="D23" s="646">
        <v>988398</v>
      </c>
      <c r="E23" s="646">
        <v>2064443</v>
      </c>
      <c r="F23" s="646">
        <v>-1485977</v>
      </c>
      <c r="G23" s="646">
        <v>-777397</v>
      </c>
      <c r="H23" s="646">
        <v>-3219058</v>
      </c>
      <c r="I23" s="646">
        <v>442569</v>
      </c>
      <c r="J23" s="646">
        <v>-2066004</v>
      </c>
      <c r="K23" s="188">
        <v>-1595623</v>
      </c>
    </row>
    <row r="24" spans="1:11">
      <c r="A24" s="341"/>
      <c r="B24" s="219"/>
      <c r="C24" s="219"/>
      <c r="D24" s="219"/>
      <c r="E24" s="219"/>
      <c r="F24" s="219"/>
      <c r="G24" s="219"/>
      <c r="H24" s="219"/>
      <c r="I24" s="219"/>
      <c r="J24" s="219"/>
      <c r="K24" s="179"/>
    </row>
    <row r="25" spans="1:11">
      <c r="A25" s="334" t="s">
        <v>305</v>
      </c>
      <c r="B25" s="219"/>
      <c r="C25" s="219"/>
      <c r="D25" s="219"/>
      <c r="E25" s="219"/>
      <c r="F25" s="219"/>
      <c r="G25" s="219"/>
      <c r="H25" s="219"/>
      <c r="I25" s="219"/>
      <c r="J25" s="219"/>
      <c r="K25" s="179"/>
    </row>
    <row r="26" spans="1:11">
      <c r="A26" s="344"/>
      <c r="B26" s="219"/>
      <c r="C26" s="219"/>
      <c r="D26" s="219"/>
      <c r="E26" s="219"/>
      <c r="F26" s="219"/>
      <c r="G26" s="219"/>
      <c r="H26" s="219"/>
      <c r="I26" s="219"/>
      <c r="J26" s="219"/>
      <c r="K26" s="179"/>
    </row>
    <row r="27" spans="1:11" ht="21" customHeight="1">
      <c r="A27" s="334" t="s">
        <v>446</v>
      </c>
      <c r="B27" s="215">
        <v>2507035</v>
      </c>
      <c r="C27" s="215">
        <v>490997</v>
      </c>
      <c r="D27" s="215">
        <v>541011</v>
      </c>
      <c r="E27" s="215">
        <v>679385</v>
      </c>
      <c r="F27" s="215">
        <v>900621</v>
      </c>
      <c r="G27" s="215">
        <v>2612014</v>
      </c>
      <c r="H27" s="215">
        <v>356563</v>
      </c>
      <c r="I27" s="215">
        <v>223444</v>
      </c>
      <c r="J27" s="215">
        <v>50357</v>
      </c>
      <c r="K27" s="175">
        <v>82762</v>
      </c>
    </row>
    <row r="28" spans="1:11" ht="21" customHeight="1">
      <c r="A28" s="340" t="s">
        <v>306</v>
      </c>
      <c r="B28" s="219">
        <v>2463147</v>
      </c>
      <c r="C28" s="219">
        <v>423032</v>
      </c>
      <c r="D28" s="219">
        <v>540743</v>
      </c>
      <c r="E28" s="219">
        <v>613663</v>
      </c>
      <c r="F28" s="219">
        <v>860696</v>
      </c>
      <c r="G28" s="219">
        <v>2438134</v>
      </c>
      <c r="H28" s="219">
        <v>324859</v>
      </c>
      <c r="I28" s="219">
        <v>194762</v>
      </c>
      <c r="J28" s="219">
        <v>46139</v>
      </c>
      <c r="K28" s="179">
        <v>83958</v>
      </c>
    </row>
    <row r="29" spans="1:11" ht="21" customHeight="1">
      <c r="A29" s="342" t="s">
        <v>307</v>
      </c>
      <c r="B29" s="219">
        <v>9966</v>
      </c>
      <c r="C29" s="219">
        <v>58468</v>
      </c>
      <c r="D29" s="219">
        <v>-6655</v>
      </c>
      <c r="E29" s="219">
        <v>45014</v>
      </c>
      <c r="F29" s="219">
        <v>7973</v>
      </c>
      <c r="G29" s="219">
        <v>104800</v>
      </c>
      <c r="H29" s="219">
        <v>-142</v>
      </c>
      <c r="I29" s="219">
        <v>5</v>
      </c>
      <c r="J29" s="219">
        <v>619</v>
      </c>
      <c r="K29" s="179">
        <v>-766</v>
      </c>
    </row>
    <row r="30" spans="1:11" ht="21" customHeight="1">
      <c r="A30" s="342" t="s">
        <v>308</v>
      </c>
      <c r="B30" s="219">
        <v>366</v>
      </c>
      <c r="C30" s="219">
        <v>-6</v>
      </c>
      <c r="D30" s="219">
        <v>-67</v>
      </c>
      <c r="E30" s="219">
        <v>45</v>
      </c>
      <c r="F30" s="219">
        <v>802</v>
      </c>
      <c r="G30" s="219">
        <v>774</v>
      </c>
      <c r="H30" s="219">
        <v>714</v>
      </c>
      <c r="I30" s="219">
        <v>162</v>
      </c>
      <c r="J30" s="219">
        <v>241</v>
      </c>
      <c r="K30" s="179">
        <v>311</v>
      </c>
    </row>
    <row r="31" spans="1:11" ht="21" customHeight="1">
      <c r="A31" s="342" t="s">
        <v>309</v>
      </c>
      <c r="B31" s="219">
        <v>33556</v>
      </c>
      <c r="C31" s="219">
        <v>9503</v>
      </c>
      <c r="D31" s="219">
        <v>6990</v>
      </c>
      <c r="E31" s="219">
        <v>20663</v>
      </c>
      <c r="F31" s="219">
        <v>31150</v>
      </c>
      <c r="G31" s="219">
        <v>68306</v>
      </c>
      <c r="H31" s="219">
        <v>31132</v>
      </c>
      <c r="I31" s="219">
        <v>28515</v>
      </c>
      <c r="J31" s="219">
        <v>3358</v>
      </c>
      <c r="K31" s="179">
        <v>-741</v>
      </c>
    </row>
    <row r="32" spans="1:11">
      <c r="A32" s="337"/>
      <c r="B32" s="219"/>
      <c r="C32" s="219"/>
      <c r="D32" s="219"/>
      <c r="E32" s="219"/>
      <c r="F32" s="219"/>
      <c r="G32" s="219"/>
      <c r="H32" s="219"/>
      <c r="I32" s="219"/>
      <c r="J32" s="219"/>
      <c r="K32" s="179"/>
    </row>
    <row r="33" spans="1:11" ht="21" customHeight="1">
      <c r="A33" s="343" t="s">
        <v>447</v>
      </c>
      <c r="B33" s="646">
        <v>-8851961</v>
      </c>
      <c r="C33" s="646">
        <v>-2835258</v>
      </c>
      <c r="D33" s="646">
        <v>447387</v>
      </c>
      <c r="E33" s="646">
        <v>1385058</v>
      </c>
      <c r="F33" s="646">
        <v>-2386598</v>
      </c>
      <c r="G33" s="646">
        <v>-3389411</v>
      </c>
      <c r="H33" s="646">
        <v>-3575621</v>
      </c>
      <c r="I33" s="646">
        <v>219125</v>
      </c>
      <c r="J33" s="646">
        <v>-2116361</v>
      </c>
      <c r="K33" s="188">
        <v>-1678385</v>
      </c>
    </row>
    <row r="34" spans="1:11">
      <c r="A34" s="341"/>
      <c r="B34" s="219"/>
      <c r="C34" s="219"/>
      <c r="D34" s="219"/>
      <c r="E34" s="219"/>
      <c r="F34" s="219"/>
      <c r="G34" s="219"/>
      <c r="H34" s="219"/>
      <c r="I34" s="219"/>
      <c r="J34" s="219"/>
      <c r="K34" s="179"/>
    </row>
    <row r="35" spans="1:11" ht="21" customHeight="1">
      <c r="A35" s="343" t="s">
        <v>357</v>
      </c>
      <c r="B35" s="646">
        <v>8851961</v>
      </c>
      <c r="C35" s="646">
        <v>2835258</v>
      </c>
      <c r="D35" s="646">
        <v>-447387</v>
      </c>
      <c r="E35" s="646">
        <v>-1385058</v>
      </c>
      <c r="F35" s="646">
        <v>2386598</v>
      </c>
      <c r="G35" s="646">
        <v>3389411</v>
      </c>
      <c r="H35" s="646">
        <v>3575621</v>
      </c>
      <c r="I35" s="646">
        <v>-219125</v>
      </c>
      <c r="J35" s="646">
        <v>2116361</v>
      </c>
      <c r="K35" s="188">
        <v>1678385</v>
      </c>
    </row>
    <row r="36" spans="1:11">
      <c r="A36" s="342"/>
      <c r="B36" s="219"/>
      <c r="C36" s="219"/>
      <c r="D36" s="219"/>
      <c r="E36" s="219"/>
      <c r="F36" s="219"/>
      <c r="G36" s="219"/>
      <c r="H36" s="219"/>
      <c r="I36" s="219"/>
      <c r="J36" s="219"/>
      <c r="K36" s="179"/>
    </row>
    <row r="37" spans="1:11" ht="21" customHeight="1">
      <c r="A37" s="334" t="s">
        <v>448</v>
      </c>
      <c r="B37" s="215">
        <v>-3228138</v>
      </c>
      <c r="C37" s="215">
        <v>-692910</v>
      </c>
      <c r="D37" s="215">
        <v>-1578137</v>
      </c>
      <c r="E37" s="215">
        <v>4273777</v>
      </c>
      <c r="F37" s="215">
        <v>-4901179</v>
      </c>
      <c r="G37" s="215">
        <v>-2898449</v>
      </c>
      <c r="H37" s="215">
        <v>10618506</v>
      </c>
      <c r="I37" s="215">
        <v>363091</v>
      </c>
      <c r="J37" s="215">
        <v>1527934</v>
      </c>
      <c r="K37" s="175">
        <v>8727481</v>
      </c>
    </row>
    <row r="38" spans="1:11" ht="21" customHeight="1">
      <c r="A38" s="340" t="s">
        <v>310</v>
      </c>
      <c r="B38" s="219">
        <v>-3434307</v>
      </c>
      <c r="C38" s="219">
        <v>-702798</v>
      </c>
      <c r="D38" s="219">
        <v>-1772728</v>
      </c>
      <c r="E38" s="219">
        <v>4273561</v>
      </c>
      <c r="F38" s="219">
        <v>-5097168</v>
      </c>
      <c r="G38" s="219">
        <v>-3299133</v>
      </c>
      <c r="H38" s="219">
        <v>10618337</v>
      </c>
      <c r="I38" s="219">
        <v>363091</v>
      </c>
      <c r="J38" s="219">
        <v>1527934</v>
      </c>
      <c r="K38" s="179">
        <v>8727312</v>
      </c>
    </row>
    <row r="39" spans="1:11" ht="21" customHeight="1">
      <c r="A39" s="340" t="s">
        <v>311</v>
      </c>
      <c r="B39" s="219">
        <v>206169</v>
      </c>
      <c r="C39" s="219">
        <v>9888</v>
      </c>
      <c r="D39" s="219">
        <v>194591</v>
      </c>
      <c r="E39" s="219">
        <v>216</v>
      </c>
      <c r="F39" s="219">
        <v>195989</v>
      </c>
      <c r="G39" s="219">
        <v>400684</v>
      </c>
      <c r="H39" s="219">
        <v>169</v>
      </c>
      <c r="I39" s="219">
        <v>0</v>
      </c>
      <c r="J39" s="219">
        <v>0</v>
      </c>
      <c r="K39" s="179">
        <v>169</v>
      </c>
    </row>
    <row r="40" spans="1:11">
      <c r="A40" s="341"/>
      <c r="B40" s="219"/>
      <c r="C40" s="219"/>
      <c r="D40" s="219"/>
      <c r="E40" s="219"/>
      <c r="F40" s="219"/>
      <c r="G40" s="219"/>
      <c r="H40" s="219"/>
      <c r="I40" s="219"/>
      <c r="J40" s="219"/>
      <c r="K40" s="179"/>
    </row>
    <row r="41" spans="1:11" ht="21" customHeight="1">
      <c r="A41" s="334" t="s">
        <v>449</v>
      </c>
      <c r="B41" s="215">
        <v>5623823</v>
      </c>
      <c r="C41" s="215">
        <v>2142348</v>
      </c>
      <c r="D41" s="215">
        <v>-2025524</v>
      </c>
      <c r="E41" s="215">
        <v>2888719</v>
      </c>
      <c r="F41" s="215">
        <v>-2514581</v>
      </c>
      <c r="G41" s="215">
        <v>490962</v>
      </c>
      <c r="H41" s="215">
        <v>14194127</v>
      </c>
      <c r="I41" s="215">
        <v>143966</v>
      </c>
      <c r="J41" s="215">
        <v>3644295</v>
      </c>
      <c r="K41" s="175">
        <v>10405866</v>
      </c>
    </row>
    <row r="42" spans="1:11" ht="21" customHeight="1">
      <c r="A42" s="342" t="s">
        <v>312</v>
      </c>
      <c r="B42" s="219">
        <v>1797283</v>
      </c>
      <c r="C42" s="219">
        <v>3679767</v>
      </c>
      <c r="D42" s="219">
        <v>-2524179</v>
      </c>
      <c r="E42" s="219">
        <v>2914647</v>
      </c>
      <c r="F42" s="219">
        <v>-2064867</v>
      </c>
      <c r="G42" s="219">
        <v>2005368</v>
      </c>
      <c r="H42" s="219">
        <v>4957544</v>
      </c>
      <c r="I42" s="219">
        <v>149234</v>
      </c>
      <c r="J42" s="219">
        <v>3627501</v>
      </c>
      <c r="K42" s="179">
        <v>1180809</v>
      </c>
    </row>
    <row r="43" spans="1:11" ht="21" customHeight="1" thickBot="1">
      <c r="A43" s="345" t="s">
        <v>313</v>
      </c>
      <c r="B43" s="643">
        <v>3826540</v>
      </c>
      <c r="C43" s="643">
        <v>-1537419</v>
      </c>
      <c r="D43" s="643">
        <v>498655</v>
      </c>
      <c r="E43" s="643">
        <v>-25928</v>
      </c>
      <c r="F43" s="643">
        <v>-449714</v>
      </c>
      <c r="G43" s="643">
        <v>-1514406</v>
      </c>
      <c r="H43" s="643">
        <v>9236583</v>
      </c>
      <c r="I43" s="643">
        <v>-5268</v>
      </c>
      <c r="J43" s="643">
        <v>16794</v>
      </c>
      <c r="K43" s="202">
        <v>9225057</v>
      </c>
    </row>
    <row r="44" spans="1:11">
      <c r="A44" s="36" t="s">
        <v>63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>
      <c r="A45" s="851" t="s">
        <v>572</v>
      </c>
      <c r="B45" s="851"/>
      <c r="C45" s="851"/>
      <c r="D45" s="851"/>
      <c r="E45" s="851"/>
      <c r="F45" s="851"/>
      <c r="G45" s="851"/>
      <c r="H45" s="851"/>
      <c r="I45" s="851"/>
      <c r="J45" s="851"/>
      <c r="K45" s="851"/>
    </row>
    <row r="46" spans="1:11" ht="41.25" customHeight="1">
      <c r="A46" s="851" t="s">
        <v>573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</row>
    <row r="47" spans="1:11" ht="48" customHeight="1"/>
  </sheetData>
  <mergeCells count="13">
    <mergeCell ref="A45:K45"/>
    <mergeCell ref="A46:K46"/>
    <mergeCell ref="K3:K4"/>
    <mergeCell ref="A3:A4"/>
    <mergeCell ref="B3:B4"/>
    <mergeCell ref="C3:C4"/>
    <mergeCell ref="I3:I4"/>
    <mergeCell ref="J3:J4"/>
    <mergeCell ref="D3:D4"/>
    <mergeCell ref="G3:G4"/>
    <mergeCell ref="E3:E4"/>
    <mergeCell ref="F3:F4"/>
    <mergeCell ref="H3:H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25</vt:i4>
      </vt:variant>
    </vt:vector>
  </HeadingPairs>
  <TitlesOfParts>
    <vt:vector size="54" baseType="lpstr">
      <vt:lpstr>statistički prikaz</vt:lpstr>
      <vt:lpstr>1makro</vt:lpstr>
      <vt:lpstr>2PrihDP</vt:lpstr>
      <vt:lpstr>3RashDP</vt:lpstr>
      <vt:lpstr>4nefinDP</vt:lpstr>
      <vt:lpstr>5finDP</vt:lpstr>
      <vt:lpstr>6obvDP</vt:lpstr>
      <vt:lpstr>7sektori</vt:lpstr>
      <vt:lpstr>8GovOp</vt:lpstr>
      <vt:lpstr>8A-B m-vDP</vt:lpstr>
      <vt:lpstr>9HZZO</vt:lpstr>
      <vt:lpstr>10HV</vt:lpstr>
      <vt:lpstr>11FZOEU</vt:lpstr>
      <vt:lpstr>12HAC</vt:lpstr>
      <vt:lpstr>13HC</vt:lpstr>
      <vt:lpstr>14DAB</vt:lpstr>
      <vt:lpstr>15HFP</vt:lpstr>
      <vt:lpstr>16AUDIO</vt:lpstr>
      <vt:lpstr>17CERP</vt:lpstr>
      <vt:lpstr>18CCG ek</vt:lpstr>
      <vt:lpstr>19CCG raz</vt:lpstr>
      <vt:lpstr>19A-B m-vCCG</vt:lpstr>
      <vt:lpstr>20cLG-econ</vt:lpstr>
      <vt:lpstr>21bCGG-econ</vt:lpstr>
      <vt:lpstr>22bCGG-razine</vt:lpstr>
      <vt:lpstr>24A UNUT.DUG</vt:lpstr>
      <vt:lpstr>24B UNUT.DUG</vt:lpstr>
      <vt:lpstr>24C UNUT.DUG</vt:lpstr>
      <vt:lpstr>25TREZ.ZAP</vt:lpstr>
      <vt:lpstr>'10HV'!Print_Area</vt:lpstr>
      <vt:lpstr>'11FZOEU'!Print_Area</vt:lpstr>
      <vt:lpstr>'13HC'!Print_Area</vt:lpstr>
      <vt:lpstr>'14DAB'!Print_Area</vt:lpstr>
      <vt:lpstr>'16AUDIO'!Print_Area</vt:lpstr>
      <vt:lpstr>'17CERP'!Print_Area</vt:lpstr>
      <vt:lpstr>'18CCG ek'!Print_Area</vt:lpstr>
      <vt:lpstr>'19A-B m-vCCG'!Print_Area</vt:lpstr>
      <vt:lpstr>'19CCG raz'!Print_Area</vt:lpstr>
      <vt:lpstr>'20cLG-econ'!Print_Area</vt:lpstr>
      <vt:lpstr>'21bCGG-econ'!Print_Area</vt:lpstr>
      <vt:lpstr>'22bCGG-razine'!Print_Area</vt:lpstr>
      <vt:lpstr>'24A UNUT.DUG'!Print_Area</vt:lpstr>
      <vt:lpstr>'24B UNUT.DUG'!Print_Area</vt:lpstr>
      <vt:lpstr>'24C UNUT.DUG'!Print_Area</vt:lpstr>
      <vt:lpstr>'25TREZ.ZAP'!Print_Area</vt:lpstr>
      <vt:lpstr>'2PrihDP'!Print_Area</vt:lpstr>
      <vt:lpstr>'3RashDP'!Print_Area</vt:lpstr>
      <vt:lpstr>'4nefinDP'!Print_Area</vt:lpstr>
      <vt:lpstr>'5finDP'!Print_Area</vt:lpstr>
      <vt:lpstr>'6obvDP'!Print_Area</vt:lpstr>
      <vt:lpstr>'7sektori'!Print_Area</vt:lpstr>
      <vt:lpstr>'8A-B m-vDP'!Print_Area</vt:lpstr>
      <vt:lpstr>'8GovOp'!Print_Area</vt:lpstr>
      <vt:lpstr>'9HZZO'!Print_Area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2017-07-21T11:13:30Z</dcterms:created>
  <dcterms:modified xsi:type="dcterms:W3CDTF">2017-07-21T14:54:03Z</dcterms:modified>
</cp:coreProperties>
</file>